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emf" ContentType="image/x-emf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7500" windowHeight="4920"/>
  </bookViews>
  <sheets>
    <sheet name="ćw.1" sheetId="20" r:id="rId1"/>
    <sheet name="ćw.2" sheetId="21" r:id="rId2"/>
    <sheet name="ćw.3" sheetId="22" r:id="rId3"/>
    <sheet name="ćw.4" sheetId="23" r:id="rId4"/>
    <sheet name="ćw.1-dod" sheetId="4" r:id="rId5"/>
    <sheet name="ćw.2-dod" sheetId="5" r:id="rId6"/>
    <sheet name="ćw.3-dod" sheetId="6" r:id="rId7"/>
    <sheet name="ćw.4-dod" sheetId="7" r:id="rId8"/>
    <sheet name="ćw.5-dod" sheetId="8" r:id="rId9"/>
    <sheet name="ćw.6-dod" sheetId="9" r:id="rId10"/>
    <sheet name="ćw.7-dod" sheetId="10" r:id="rId11"/>
    <sheet name="ćw.8-dod" sheetId="11" r:id="rId12"/>
    <sheet name="ćw.9-dod" sheetId="12" r:id="rId13"/>
    <sheet name="ćw.9a-dod" sheetId="13" r:id="rId14"/>
    <sheet name="ćw.10-dod" sheetId="14" r:id="rId15"/>
    <sheet name="ćw.11-dod" sheetId="15" r:id="rId16"/>
    <sheet name="ćw.12-dod" sheetId="16" r:id="rId17"/>
    <sheet name="ćw.13-dod" sheetId="17" r:id="rId18"/>
    <sheet name="ćw.14-dod" sheetId="18" r:id="rId19"/>
  </sheets>
  <externalReferences>
    <externalReference r:id="rId20"/>
  </externalReferences>
  <calcPr calcId="125725"/>
</workbook>
</file>

<file path=xl/calcChain.xml><?xml version="1.0" encoding="utf-8"?>
<calcChain xmlns="http://schemas.openxmlformats.org/spreadsheetml/2006/main">
  <c r="E6" i="10"/>
  <c r="C4" i="9"/>
  <c r="C5"/>
  <c r="C6"/>
  <c r="C7"/>
  <c r="C8"/>
</calcChain>
</file>

<file path=xl/comments1.xml><?xml version="1.0" encoding="utf-8"?>
<comments xmlns="http://schemas.openxmlformats.org/spreadsheetml/2006/main">
  <authors>
    <author>xxx xx</author>
  </authors>
  <commentList>
    <comment ref="C6" authorId="0">
      <text>
        <r>
          <rPr>
            <b/>
            <sz val="8"/>
            <color indexed="81"/>
            <rFont val="Tahoma"/>
            <family val="2"/>
            <charset val="238"/>
          </rPr>
          <t>Maksymalna liczba punktów</t>
        </r>
      </text>
    </comment>
    <comment ref="D6" authorId="0">
      <text>
        <r>
          <rPr>
            <b/>
            <sz val="8"/>
            <color indexed="81"/>
            <rFont val="Tahoma"/>
            <family val="2"/>
            <charset val="238"/>
          </rPr>
          <t>Maksymalna liczba punktów</t>
        </r>
      </text>
    </comment>
    <comment ref="E6" authorId="0">
      <text>
        <r>
          <rPr>
            <b/>
            <sz val="8"/>
            <color indexed="81"/>
            <rFont val="Tahoma"/>
            <family val="2"/>
            <charset val="238"/>
          </rPr>
          <t>Maksymalna liczba punktów</t>
        </r>
      </text>
    </comment>
  </commentList>
</comments>
</file>

<file path=xl/sharedStrings.xml><?xml version="1.0" encoding="utf-8"?>
<sst xmlns="http://schemas.openxmlformats.org/spreadsheetml/2006/main" count="263" uniqueCount="198">
  <si>
    <t>Szacunkowy koszt energii 
1 godziny pracy</t>
  </si>
  <si>
    <t>Cena 1 kWh</t>
  </si>
  <si>
    <t>Urządzenie</t>
  </si>
  <si>
    <t>Moc P [kW]</t>
  </si>
  <si>
    <t xml:space="preserve">Koszt </t>
  </si>
  <si>
    <t>Bojler elektryczny</t>
  </si>
  <si>
    <t>Komputer</t>
  </si>
  <si>
    <t>Kuchenka elektryczna</t>
  </si>
  <si>
    <t>Odkurzacz</t>
  </si>
  <si>
    <t>Żarówka 100 W</t>
  </si>
  <si>
    <t>Telewizor</t>
  </si>
  <si>
    <t>Kosztorys wycieczki</t>
  </si>
  <si>
    <t>Osób</t>
  </si>
  <si>
    <t>Na osobę</t>
  </si>
  <si>
    <t>Autokar</t>
  </si>
  <si>
    <t xml:space="preserve"> </t>
  </si>
  <si>
    <t>Ubezpieczenie</t>
  </si>
  <si>
    <t>Bilety</t>
  </si>
  <si>
    <t>Posiłki</t>
  </si>
  <si>
    <t>Rezerwa</t>
  </si>
  <si>
    <t>Razem</t>
  </si>
  <si>
    <t>Czy wakacje powinny trwać 10 miesięcy?</t>
  </si>
  <si>
    <t>Wyniki ankiety</t>
  </si>
  <si>
    <t>Liczba odpowiedzi</t>
  </si>
  <si>
    <t>Udział procentowy</t>
  </si>
  <si>
    <t>tak</t>
  </si>
  <si>
    <t>nie</t>
  </si>
  <si>
    <t>nie wiem</t>
  </si>
  <si>
    <t>Łącznie</t>
  </si>
  <si>
    <t xml:space="preserve">Liczba urodzeń </t>
  </si>
  <si>
    <t>Rok</t>
  </si>
  <si>
    <t>Liczba urodzeń</t>
  </si>
  <si>
    <t>Szacunkowy tygodniowy koszt energii elektrycznej</t>
  </si>
  <si>
    <t>Moc 
P</t>
  </si>
  <si>
    <t>Czas 
pracy
t</t>
  </si>
  <si>
    <t>Zużyta energia
W</t>
  </si>
  <si>
    <t>Koszt (tygodniowy)</t>
  </si>
  <si>
    <t xml:space="preserve"> [kW]</t>
  </si>
  <si>
    <t>[h]</t>
  </si>
  <si>
    <t>[kWh]</t>
  </si>
  <si>
    <t>[zł]</t>
  </si>
  <si>
    <t>[%]</t>
  </si>
  <si>
    <t>Czajnik elektryczny</t>
  </si>
  <si>
    <t>Lodówka</t>
  </si>
  <si>
    <t>Oświetlenie 8 *100 W</t>
  </si>
  <si>
    <t>Pralka</t>
  </si>
  <si>
    <t>Na tydzień</t>
  </si>
  <si>
    <t>Na dzień</t>
  </si>
  <si>
    <t>Na miesiąc</t>
  </si>
  <si>
    <t>Na rok</t>
  </si>
  <si>
    <t>Błędy wyświetlane zamiast wyniku formuły</t>
  </si>
  <si>
    <t>25.20</t>
  </si>
  <si>
    <t>Wyniki egzaminu gimnazjalnego</t>
  </si>
  <si>
    <t>Nr pracy</t>
  </si>
  <si>
    <t>Wyniki</t>
  </si>
  <si>
    <t>Część humanistyczna</t>
  </si>
  <si>
    <t>Część matematyczno-przyrodnicza</t>
  </si>
  <si>
    <t>Wynik egzaminu łącznie</t>
  </si>
  <si>
    <t>Średnia</t>
  </si>
  <si>
    <t>Najlepszy wynik</t>
  </si>
  <si>
    <t>Najsłabszy wynik</t>
  </si>
  <si>
    <t>Ankieta</t>
  </si>
  <si>
    <t>Czy uczniowie powinni nosić mundurki?</t>
  </si>
  <si>
    <t>Odpowiedzi respondentów</t>
  </si>
  <si>
    <t>Wybrane dane</t>
  </si>
  <si>
    <t>Nr ankiety</t>
  </si>
  <si>
    <t>Odpowiedź</t>
  </si>
  <si>
    <t>Wiek</t>
  </si>
  <si>
    <t>Ile było odpowiedzi „tak”</t>
  </si>
  <si>
    <t>Ile było odpowiedzi „nie”</t>
  </si>
  <si>
    <t>Ile osób poniżej 18 roku życia wzięło udział w ankiecie?</t>
  </si>
  <si>
    <t>Ile osób dorosłych wzięło udział w ankiecie?</t>
  </si>
  <si>
    <t>Podsumowanie ankiety</t>
  </si>
  <si>
    <t>Odpowiedzi</t>
  </si>
  <si>
    <t>Respondenci</t>
  </si>
  <si>
    <t>&gt;=18</t>
  </si>
  <si>
    <t>&lt;18</t>
  </si>
  <si>
    <t>Liczba ocen z przedmiotu</t>
  </si>
  <si>
    <t>Nazwisko</t>
  </si>
  <si>
    <t>Imię</t>
  </si>
  <si>
    <t>Ocena</t>
  </si>
  <si>
    <t>Liczba ocen</t>
  </si>
  <si>
    <t>Antosz</t>
  </si>
  <si>
    <t>Jan</t>
  </si>
  <si>
    <t>Baran</t>
  </si>
  <si>
    <t>Beata</t>
  </si>
  <si>
    <t>Cebula</t>
  </si>
  <si>
    <t>Anna</t>
  </si>
  <si>
    <t>Duda</t>
  </si>
  <si>
    <t>Dariusz</t>
  </si>
  <si>
    <t>Gawron</t>
  </si>
  <si>
    <t>Izworska</t>
  </si>
  <si>
    <t>Ewa</t>
  </si>
  <si>
    <t>Jodłowski</t>
  </si>
  <si>
    <t>Andrzej</t>
  </si>
  <si>
    <t>Kaleta</t>
  </si>
  <si>
    <t>Piotr</t>
  </si>
  <si>
    <t>Kmiecik</t>
  </si>
  <si>
    <t>Marta</t>
  </si>
  <si>
    <t>Kudela</t>
  </si>
  <si>
    <t>Karolina</t>
  </si>
  <si>
    <t>Uczniowie w szkołach w tys.</t>
  </si>
  <si>
    <t>Szkoły podstawowe</t>
  </si>
  <si>
    <t>Gimnazja</t>
  </si>
  <si>
    <t>Szkoły zasadnicze</t>
  </si>
  <si>
    <t>Ponadgimnazjalne ogólnokształcące</t>
  </si>
  <si>
    <t>Ponadgimnazjalne zawodowe</t>
  </si>
  <si>
    <t>2004/2005</t>
  </si>
  <si>
    <t>2005/2006</t>
  </si>
  <si>
    <t>2006/2007</t>
  </si>
  <si>
    <t>Powierzchnia kontynentów</t>
  </si>
  <si>
    <t>mln km2</t>
  </si>
  <si>
    <t>Afryka</t>
  </si>
  <si>
    <t>Ameryka Pd</t>
  </si>
  <si>
    <t>Ameryka Płn</t>
  </si>
  <si>
    <t>Antarktyda</t>
  </si>
  <si>
    <t>Azja</t>
  </si>
  <si>
    <t>Europa</t>
  </si>
  <si>
    <t>Ludność świata w mld</t>
  </si>
  <si>
    <t>Ludność</t>
  </si>
  <si>
    <t>razem</t>
  </si>
  <si>
    <t>Udział procentowy zużycia energii (tydzień)</t>
  </si>
  <si>
    <t>w stosunku do roku 2000</t>
  </si>
  <si>
    <t>Przyrost procentowy [%]</t>
  </si>
  <si>
    <t>Procentowo [%]</t>
  </si>
  <si>
    <t>Przyrost (ilościowy)</t>
  </si>
  <si>
    <t>Udział procentowy [%]</t>
  </si>
  <si>
    <t>lp.</t>
  </si>
  <si>
    <t>przedmiot</t>
  </si>
  <si>
    <t>ocena</t>
  </si>
  <si>
    <t>J. polski</t>
  </si>
  <si>
    <t>j. angielski</t>
  </si>
  <si>
    <t>historia</t>
  </si>
  <si>
    <t>WOS</t>
  </si>
  <si>
    <t>biologia</t>
  </si>
  <si>
    <t>geografia</t>
  </si>
  <si>
    <t>matematyka</t>
  </si>
  <si>
    <t>fizyka</t>
  </si>
  <si>
    <t>chemia</t>
  </si>
  <si>
    <t>zajęcia techniczne</t>
  </si>
  <si>
    <t>sztuka</t>
  </si>
  <si>
    <t>informatyka</t>
  </si>
  <si>
    <t>wf</t>
  </si>
  <si>
    <t>religia</t>
  </si>
  <si>
    <t>średnia ocen</t>
  </si>
  <si>
    <t>najwyższa ocena</t>
  </si>
  <si>
    <t>najniższa ocena</t>
  </si>
  <si>
    <t>ilość ocen</t>
  </si>
  <si>
    <t>"6"</t>
  </si>
  <si>
    <t>"5"</t>
  </si>
  <si>
    <t>"4"</t>
  </si>
  <si>
    <t>"3"</t>
  </si>
  <si>
    <t>"2"</t>
  </si>
  <si>
    <t>"1"</t>
  </si>
  <si>
    <t>Świadectwo jest z paskiem?</t>
  </si>
  <si>
    <t>Zestawienie ocen danego ucznia</t>
  </si>
  <si>
    <t>Egzamin</t>
  </si>
  <si>
    <t>Adam Abacki</t>
  </si>
  <si>
    <t>Tamara Bąk</t>
  </si>
  <si>
    <t>Iza Dąbrowska</t>
  </si>
  <si>
    <t>Ola Drapak</t>
  </si>
  <si>
    <t>Edward Dudziński</t>
  </si>
  <si>
    <t>Ala Figiel</t>
  </si>
  <si>
    <t>Tomasz Gąbka</t>
  </si>
  <si>
    <t>Andrzej Kopik</t>
  </si>
  <si>
    <t>Ada Walczyk</t>
  </si>
  <si>
    <t>Kasia Węcławek</t>
  </si>
  <si>
    <t>Lp.</t>
  </si>
  <si>
    <t>Imię i nazwisko</t>
  </si>
  <si>
    <t>średnia punktów</t>
  </si>
  <si>
    <t>najwięcej punktów</t>
  </si>
  <si>
    <t>najmniej punktów</t>
  </si>
  <si>
    <t xml:space="preserve">liczba zdobytych punktów </t>
  </si>
  <si>
    <t>zaliczenie dla &gt;50</t>
  </si>
  <si>
    <t>na 100</t>
  </si>
  <si>
    <t>wynik "zaliczył(a)" "nie zaliczył(a)"</t>
  </si>
  <si>
    <t>Obliczanie pól i obwodów figur płaskich</t>
  </si>
  <si>
    <t>bok a=</t>
  </si>
  <si>
    <t>bok b=</t>
  </si>
  <si>
    <t>promień r=</t>
  </si>
  <si>
    <t>figura</t>
  </si>
  <si>
    <t>pole</t>
  </si>
  <si>
    <t>obwód</t>
  </si>
  <si>
    <t>prostokąt</t>
  </si>
  <si>
    <t>kwadrat</t>
  </si>
  <si>
    <t>okrąg</t>
  </si>
  <si>
    <t>Działania na liczbach</t>
  </si>
  <si>
    <t>a</t>
  </si>
  <si>
    <t>b</t>
  </si>
  <si>
    <t>a+b</t>
  </si>
  <si>
    <t>a-b</t>
  </si>
  <si>
    <t>a*b</t>
  </si>
  <si>
    <t>a/b</t>
  </si>
  <si>
    <t>a^b</t>
  </si>
  <si>
    <t>(a+b)/2</t>
  </si>
  <si>
    <t>a+c</t>
  </si>
  <si>
    <t>b-c</t>
  </si>
  <si>
    <t>c</t>
  </si>
</sst>
</file>

<file path=xl/styles.xml><?xml version="1.0" encoding="utf-8"?>
<styleSheet xmlns="http://schemas.openxmlformats.org/spreadsheetml/2006/main">
  <numFmts count="4">
    <numFmt numFmtId="164" formatCode="\ #,##0.00&quot; zł &quot;;\-#,##0.00&quot; zł &quot;;&quot; -&quot;#&quot; zł &quot;;@\ "/>
    <numFmt numFmtId="165" formatCode="0.0%"/>
    <numFmt numFmtId="166" formatCode="\ #,##0.00&quot;      &quot;;\-#,##0.00&quot;      &quot;;&quot; -&quot;#&quot;      &quot;;@\ "/>
    <numFmt numFmtId="167" formatCode="d/mm/yyyy"/>
  </numFmts>
  <fonts count="43">
    <font>
      <sz val="10"/>
      <name val="Arial"/>
      <charset val="238"/>
    </font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4"/>
      <color indexed="8"/>
      <name val="Czcionka tekstu podstawowego"/>
      <family val="2"/>
      <charset val="238"/>
    </font>
    <font>
      <sz val="14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0"/>
      <color indexed="8"/>
      <name val="Czcionka tekstu podstawowego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6"/>
      <color indexed="8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8"/>
      <name val="Czcionka tekstu podstawowego"/>
      <family val="2"/>
      <charset val="238"/>
    </font>
    <font>
      <b/>
      <sz val="13"/>
      <color indexed="8"/>
      <name val="Czcionka tekstu podstawowego"/>
      <family val="2"/>
      <charset val="238"/>
    </font>
    <font>
      <b/>
      <sz val="10"/>
      <color rgb="FFFF0000"/>
      <name val="Arial CE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3" borderId="1" applyNumberFormat="0" applyAlignment="0" applyProtection="0"/>
    <xf numFmtId="0" fontId="5" fillId="2" borderId="2" applyNumberFormat="0" applyAlignment="0" applyProtection="0"/>
    <xf numFmtId="0" fontId="6" fillId="15" borderId="0" applyNumberFormat="0" applyBorder="0" applyAlignment="0" applyProtection="0"/>
    <xf numFmtId="166" fontId="7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6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27" fillId="0" borderId="0"/>
    <xf numFmtId="0" fontId="7" fillId="0" borderId="0"/>
    <xf numFmtId="0" fontId="7" fillId="0" borderId="0"/>
    <xf numFmtId="0" fontId="7" fillId="0" borderId="0"/>
    <xf numFmtId="0" fontId="14" fillId="2" borderId="1" applyNumberFormat="0" applyAlignment="0" applyProtection="0"/>
    <xf numFmtId="9" fontId="1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9" applyNumberFormat="0" applyFont="0" applyAlignment="0" applyProtection="0"/>
    <xf numFmtId="164" fontId="7" fillId="0" borderId="0" applyFont="0" applyFill="0" applyBorder="0" applyAlignment="0" applyProtection="0"/>
    <xf numFmtId="0" fontId="19" fillId="17" borderId="0" applyNumberFormat="0" applyBorder="0" applyAlignment="0" applyProtection="0"/>
  </cellStyleXfs>
  <cellXfs count="177">
    <xf numFmtId="0" fontId="0" fillId="0" borderId="0" xfId="0"/>
    <xf numFmtId="0" fontId="7" fillId="0" borderId="0" xfId="37"/>
    <xf numFmtId="0" fontId="20" fillId="0" borderId="0" xfId="37" applyFont="1" applyBorder="1" applyAlignment="1">
      <alignment horizontal="center" vertical="center" wrapText="1"/>
    </xf>
    <xf numFmtId="0" fontId="21" fillId="0" borderId="0" xfId="37" applyFont="1" applyAlignment="1">
      <alignment horizontal="center"/>
    </xf>
    <xf numFmtId="164" fontId="15" fillId="0" borderId="10" xfId="47" applyFont="1" applyFill="1" applyBorder="1" applyAlignment="1" applyProtection="1"/>
    <xf numFmtId="0" fontId="22" fillId="0" borderId="0" xfId="37" applyFont="1"/>
    <xf numFmtId="164" fontId="15" fillId="0" borderId="0" xfId="47" applyFont="1" applyFill="1" applyBorder="1" applyAlignment="1" applyProtection="1"/>
    <xf numFmtId="0" fontId="23" fillId="0" borderId="11" xfId="37" applyFont="1" applyFill="1" applyBorder="1" applyAlignment="1">
      <alignment horizontal="center" vertical="center" wrapText="1"/>
    </xf>
    <xf numFmtId="2" fontId="23" fillId="0" borderId="12" xfId="37" applyNumberFormat="1" applyFont="1" applyFill="1" applyBorder="1" applyAlignment="1">
      <alignment horizontal="center" vertical="center" wrapText="1"/>
    </xf>
    <xf numFmtId="164" fontId="23" fillId="0" borderId="10" xfId="47" applyFont="1" applyFill="1" applyBorder="1" applyAlignment="1" applyProtection="1">
      <alignment horizontal="center" vertical="center" wrapText="1"/>
    </xf>
    <xf numFmtId="0" fontId="23" fillId="0" borderId="13" xfId="37" applyFont="1" applyFill="1" applyBorder="1" applyAlignment="1">
      <alignment horizontal="left" vertical="center" wrapText="1" indent="1"/>
    </xf>
    <xf numFmtId="4" fontId="22" fillId="0" borderId="12" xfId="37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37" applyBorder="1" applyAlignment="1">
      <alignment horizontal="center"/>
    </xf>
    <xf numFmtId="0" fontId="7" fillId="18" borderId="10" xfId="37" applyFill="1" applyBorder="1" applyAlignment="1">
      <alignment horizontal="center"/>
    </xf>
    <xf numFmtId="0" fontId="7" fillId="0" borderId="10" xfId="37" applyBorder="1"/>
    <xf numFmtId="164" fontId="7" fillId="0" borderId="10" xfId="47" applyFont="1" applyBorder="1"/>
    <xf numFmtId="164" fontId="7" fillId="0" borderId="10" xfId="47" applyFont="1" applyBorder="1" applyAlignment="1">
      <alignment horizontal="center"/>
    </xf>
    <xf numFmtId="0" fontId="7" fillId="18" borderId="10" xfId="37" applyFill="1" applyBorder="1"/>
    <xf numFmtId="0" fontId="7" fillId="0" borderId="10" xfId="37" applyBorder="1" applyAlignment="1">
      <alignment horizontal="center" wrapText="1"/>
    </xf>
    <xf numFmtId="0" fontId="7" fillId="0" borderId="10" xfId="37" applyBorder="1" applyAlignment="1">
      <alignment horizontal="center" vertical="center" wrapText="1"/>
    </xf>
    <xf numFmtId="3" fontId="7" fillId="0" borderId="10" xfId="37" applyNumberFormat="1" applyBorder="1" applyAlignment="1">
      <alignment horizontal="center"/>
    </xf>
    <xf numFmtId="164" fontId="15" fillId="0" borderId="14" xfId="47" applyFont="1" applyFill="1" applyBorder="1" applyAlignment="1" applyProtection="1">
      <alignment vertical="center"/>
    </xf>
    <xf numFmtId="0" fontId="22" fillId="0" borderId="0" xfId="37" applyFont="1" applyAlignment="1"/>
    <xf numFmtId="2" fontId="23" fillId="0" borderId="11" xfId="37" applyNumberFormat="1" applyFont="1" applyFill="1" applyBorder="1" applyAlignment="1">
      <alignment horizontal="center" vertical="center" wrapText="1"/>
    </xf>
    <xf numFmtId="164" fontId="23" fillId="0" borderId="11" xfId="47" applyFont="1" applyFill="1" applyBorder="1" applyAlignment="1" applyProtection="1">
      <alignment horizontal="center" vertical="center" wrapText="1"/>
    </xf>
    <xf numFmtId="165" fontId="23" fillId="0" borderId="11" xfId="41" applyNumberFormat="1" applyFont="1" applyFill="1" applyBorder="1" applyAlignment="1" applyProtection="1">
      <alignment horizontal="center" vertical="center" wrapText="1"/>
    </xf>
    <xf numFmtId="4" fontId="22" fillId="0" borderId="11" xfId="37" applyNumberFormat="1" applyFont="1" applyFill="1" applyBorder="1" applyAlignment="1" applyProtection="1">
      <alignment horizontal="center" vertical="center" wrapText="1"/>
      <protection locked="0"/>
    </xf>
    <xf numFmtId="3" fontId="22" fillId="0" borderId="11" xfId="37" applyNumberFormat="1" applyFont="1" applyFill="1" applyBorder="1" applyAlignment="1" applyProtection="1">
      <alignment horizontal="right" vertical="center" wrapText="1"/>
      <protection locked="0"/>
    </xf>
    <xf numFmtId="0" fontId="22" fillId="0" borderId="0" xfId="37" applyFont="1" applyAlignment="1">
      <alignment horizontal="left" indent="3"/>
    </xf>
    <xf numFmtId="9" fontId="7" fillId="0" borderId="0" xfId="41" applyFont="1"/>
    <xf numFmtId="0" fontId="22" fillId="0" borderId="0" xfId="37" applyFont="1" applyBorder="1" applyAlignment="1">
      <alignment horizontal="left" indent="3"/>
    </xf>
    <xf numFmtId="165" fontId="15" fillId="0" borderId="0" xfId="41" applyNumberFormat="1" applyFont="1" applyFill="1" applyBorder="1" applyAlignment="1" applyProtection="1">
      <alignment horizontal="center" vertical="center" wrapText="1"/>
    </xf>
    <xf numFmtId="0" fontId="22" fillId="0" borderId="0" xfId="37" applyFont="1" applyBorder="1"/>
    <xf numFmtId="0" fontId="15" fillId="0" borderId="0" xfId="37" applyFont="1"/>
    <xf numFmtId="49" fontId="22" fillId="0" borderId="0" xfId="37" applyNumberFormat="1" applyFont="1"/>
    <xf numFmtId="0" fontId="28" fillId="0" borderId="0" xfId="36" applyFont="1"/>
    <xf numFmtId="0" fontId="30" fillId="0" borderId="0" xfId="36" applyFont="1"/>
    <xf numFmtId="0" fontId="31" fillId="0" borderId="11" xfId="36" applyFont="1" applyBorder="1" applyAlignment="1">
      <alignment horizontal="center"/>
    </xf>
    <xf numFmtId="0" fontId="31" fillId="0" borderId="11" xfId="36" applyNumberFormat="1" applyFont="1" applyBorder="1" applyAlignment="1">
      <alignment horizontal="center"/>
    </xf>
    <xf numFmtId="0" fontId="31" fillId="19" borderId="11" xfId="36" applyNumberFormat="1" applyFont="1" applyFill="1" applyBorder="1" applyAlignment="1">
      <alignment horizontal="center"/>
    </xf>
    <xf numFmtId="0" fontId="31" fillId="20" borderId="11" xfId="36" applyFont="1" applyFill="1" applyBorder="1" applyAlignment="1">
      <alignment horizontal="left" vertical="center" indent="1"/>
    </xf>
    <xf numFmtId="0" fontId="32" fillId="0" borderId="0" xfId="36" applyFont="1" applyAlignment="1">
      <alignment horizontal="left" vertical="center" indent="1"/>
    </xf>
    <xf numFmtId="0" fontId="32" fillId="0" borderId="0" xfId="36" applyFont="1"/>
    <xf numFmtId="0" fontId="31" fillId="20" borderId="10" xfId="36" applyFont="1" applyFill="1" applyBorder="1" applyAlignment="1">
      <alignment horizontal="left" vertical="center" indent="1"/>
    </xf>
    <xf numFmtId="0" fontId="31" fillId="19" borderId="10" xfId="36" applyFont="1" applyFill="1" applyBorder="1" applyAlignment="1">
      <alignment horizontal="center" vertical="center"/>
    </xf>
    <xf numFmtId="0" fontId="7" fillId="0" borderId="0" xfId="38"/>
    <xf numFmtId="10" fontId="28" fillId="0" borderId="0" xfId="36" applyNumberFormat="1" applyFont="1"/>
    <xf numFmtId="0" fontId="22" fillId="0" borderId="0" xfId="38" applyFont="1"/>
    <xf numFmtId="0" fontId="34" fillId="0" borderId="0" xfId="38" applyFont="1" applyAlignment="1">
      <alignment horizontal="center"/>
    </xf>
    <xf numFmtId="0" fontId="35" fillId="0" borderId="0" xfId="38" applyFont="1"/>
    <xf numFmtId="0" fontId="22" fillId="0" borderId="11" xfId="38" applyFont="1" applyBorder="1" applyAlignment="1">
      <alignment horizontal="center"/>
    </xf>
    <xf numFmtId="0" fontId="22" fillId="19" borderId="0" xfId="38" applyFont="1" applyFill="1" applyAlignment="1">
      <alignment horizontal="left" indent="1"/>
    </xf>
    <xf numFmtId="0" fontId="36" fillId="0" borderId="0" xfId="38" applyFont="1"/>
    <xf numFmtId="0" fontId="22" fillId="0" borderId="0" xfId="38" applyFont="1" applyBorder="1" applyAlignment="1">
      <alignment horizontal="right"/>
    </xf>
    <xf numFmtId="0" fontId="22" fillId="0" borderId="0" xfId="38" applyFont="1" applyAlignment="1">
      <alignment vertical="center" wrapText="1"/>
    </xf>
    <xf numFmtId="0" fontId="22" fillId="0" borderId="11" xfId="38" applyFont="1" applyBorder="1" applyAlignment="1">
      <alignment horizontal="center" vertical="center" wrapText="1"/>
    </xf>
    <xf numFmtId="0" fontId="22" fillId="0" borderId="12" xfId="38" applyFont="1" applyBorder="1"/>
    <xf numFmtId="0" fontId="22" fillId="0" borderId="11" xfId="38" applyFont="1" applyBorder="1"/>
    <xf numFmtId="0" fontId="22" fillId="0" borderId="14" xfId="38" applyFont="1" applyBorder="1" applyAlignment="1">
      <alignment horizontal="left" indent="1"/>
    </xf>
    <xf numFmtId="0" fontId="37" fillId="0" borderId="0" xfId="38" applyFont="1" applyAlignment="1">
      <alignment horizontal="center"/>
    </xf>
    <xf numFmtId="0" fontId="7" fillId="0" borderId="0" xfId="38" applyBorder="1"/>
    <xf numFmtId="0" fontId="37" fillId="0" borderId="0" xfId="38" applyFont="1" applyBorder="1" applyAlignment="1">
      <alignment horizontal="center"/>
    </xf>
    <xf numFmtId="0" fontId="31" fillId="20" borderId="11" xfId="38" applyFont="1" applyFill="1" applyBorder="1" applyAlignment="1" applyProtection="1">
      <alignment horizontal="center" vertical="center" wrapText="1"/>
      <protection locked="0"/>
    </xf>
    <xf numFmtId="0" fontId="32" fillId="0" borderId="0" xfId="38" applyFont="1" applyBorder="1" applyAlignment="1">
      <alignment horizontal="center" textRotation="90"/>
    </xf>
    <xf numFmtId="0" fontId="32" fillId="0" borderId="11" xfId="38" applyFont="1" applyFill="1" applyBorder="1" applyAlignment="1" applyProtection="1">
      <alignment horizontal="left" indent="1"/>
      <protection locked="0"/>
    </xf>
    <xf numFmtId="0" fontId="31" fillId="0" borderId="11" xfId="38" applyFont="1" applyBorder="1" applyAlignment="1" applyProtection="1">
      <alignment horizontal="center"/>
      <protection locked="0"/>
    </xf>
    <xf numFmtId="0" fontId="32" fillId="0" borderId="0" xfId="38" applyFont="1" applyBorder="1" applyAlignment="1">
      <alignment horizontal="center"/>
    </xf>
    <xf numFmtId="0" fontId="31" fillId="20" borderId="11" xfId="38" applyFont="1" applyFill="1" applyBorder="1" applyAlignment="1">
      <alignment horizontal="center"/>
    </xf>
    <xf numFmtId="0" fontId="31" fillId="19" borderId="11" xfId="38" applyFont="1" applyFill="1" applyBorder="1" applyAlignment="1">
      <alignment horizontal="center"/>
    </xf>
    <xf numFmtId="0" fontId="32" fillId="0" borderId="0" xfId="38" applyFont="1" applyBorder="1"/>
    <xf numFmtId="0" fontId="32" fillId="0" borderId="0" xfId="38" applyFont="1"/>
    <xf numFmtId="0" fontId="7" fillId="0" borderId="0" xfId="39"/>
    <xf numFmtId="0" fontId="22" fillId="0" borderId="14" xfId="39" applyFont="1" applyBorder="1" applyAlignment="1">
      <alignment horizontal="center" vertical="center" wrapText="1"/>
    </xf>
    <xf numFmtId="0" fontId="22" fillId="0" borderId="14" xfId="39" applyFont="1" applyBorder="1" applyAlignment="1">
      <alignment horizontal="left" indent="1"/>
    </xf>
    <xf numFmtId="3" fontId="22" fillId="0" borderId="14" xfId="39" applyNumberFormat="1" applyFont="1" applyBorder="1" applyAlignment="1">
      <alignment horizontal="center" vertical="center"/>
    </xf>
    <xf numFmtId="0" fontId="22" fillId="0" borderId="0" xfId="39" applyFont="1"/>
    <xf numFmtId="0" fontId="7" fillId="0" borderId="0" xfId="39" applyAlignment="1">
      <alignment horizontal="center"/>
    </xf>
    <xf numFmtId="0" fontId="7" fillId="0" borderId="0" xfId="39" applyAlignment="1">
      <alignment horizontal="left" indent="1"/>
    </xf>
    <xf numFmtId="0" fontId="22" fillId="20" borderId="14" xfId="39" applyFont="1" applyFill="1" applyBorder="1" applyAlignment="1">
      <alignment horizontal="center"/>
    </xf>
    <xf numFmtId="0" fontId="22" fillId="0" borderId="14" xfId="39" applyFont="1" applyBorder="1" applyAlignment="1">
      <alignment horizontal="center" wrapText="1"/>
    </xf>
    <xf numFmtId="0" fontId="22" fillId="0" borderId="14" xfId="39" applyFont="1" applyBorder="1" applyAlignment="1">
      <alignment horizontal="center"/>
    </xf>
    <xf numFmtId="0" fontId="22" fillId="0" borderId="0" xfId="37" applyFont="1" applyAlignment="1">
      <alignment horizontal="center" vertical="center"/>
    </xf>
    <xf numFmtId="0" fontId="7" fillId="18" borderId="15" xfId="37" applyFill="1" applyBorder="1"/>
    <xf numFmtId="0" fontId="7" fillId="0" borderId="16" xfId="37" applyBorder="1"/>
    <xf numFmtId="0" fontId="7" fillId="18" borderId="16" xfId="37" applyFill="1" applyBorder="1"/>
    <xf numFmtId="0" fontId="7" fillId="18" borderId="10" xfId="41" applyNumberFormat="1" applyFont="1" applyFill="1" applyBorder="1"/>
    <xf numFmtId="164" fontId="42" fillId="0" borderId="11" xfId="47" applyFont="1" applyFill="1" applyBorder="1" applyAlignment="1" applyProtection="1">
      <alignment horizontal="center" vertical="center" wrapText="1"/>
    </xf>
    <xf numFmtId="0" fontId="7" fillId="19" borderId="10" xfId="47" applyNumberFormat="1" applyFont="1" applyFill="1" applyBorder="1"/>
    <xf numFmtId="0" fontId="7" fillId="21" borderId="10" xfId="37" applyNumberFormat="1" applyFill="1" applyBorder="1"/>
    <xf numFmtId="0" fontId="7" fillId="22" borderId="10" xfId="47" applyNumberFormat="1" applyFont="1" applyFill="1" applyBorder="1" applyAlignment="1">
      <alignment horizontal="center"/>
    </xf>
    <xf numFmtId="0" fontId="7" fillId="19" borderId="14" xfId="37" applyNumberFormat="1" applyFill="1" applyBorder="1"/>
    <xf numFmtId="0" fontId="7" fillId="19" borderId="14" xfId="47" applyNumberFormat="1" applyFont="1" applyFill="1" applyBorder="1"/>
    <xf numFmtId="0" fontId="7" fillId="19" borderId="14" xfId="41" applyNumberFormat="1" applyFont="1" applyFill="1" applyBorder="1"/>
    <xf numFmtId="0" fontId="7" fillId="19" borderId="17" xfId="37" applyNumberFormat="1" applyFill="1" applyBorder="1"/>
    <xf numFmtId="0" fontId="7" fillId="19" borderId="17" xfId="47" applyNumberFormat="1" applyFont="1" applyFill="1" applyBorder="1"/>
    <xf numFmtId="0" fontId="22" fillId="23" borderId="11" xfId="37" applyNumberFormat="1" applyFont="1" applyFill="1" applyBorder="1" applyAlignment="1" applyProtection="1">
      <alignment horizontal="right" vertical="center" wrapText="1"/>
      <protection locked="0"/>
    </xf>
    <xf numFmtId="0" fontId="25" fillId="23" borderId="11" xfId="47" applyNumberFormat="1" applyFont="1" applyFill="1" applyBorder="1" applyAlignment="1" applyProtection="1">
      <alignment horizontal="center" vertical="center" wrapText="1"/>
    </xf>
    <xf numFmtId="0" fontId="15" fillId="0" borderId="0" xfId="28" applyNumberFormat="1" applyFont="1" applyFill="1" applyBorder="1" applyAlignment="1" applyProtection="1"/>
    <xf numFmtId="0" fontId="15" fillId="0" borderId="0" xfId="47" applyNumberFormat="1" applyFont="1" applyFill="1" applyBorder="1" applyAlignment="1" applyProtection="1">
      <alignment horizontal="center" vertical="center" wrapText="1"/>
    </xf>
    <xf numFmtId="0" fontId="31" fillId="20" borderId="18" xfId="36" applyFont="1" applyFill="1" applyBorder="1" applyAlignment="1">
      <alignment horizontal="center" vertical="center" wrapText="1"/>
    </xf>
    <xf numFmtId="0" fontId="31" fillId="0" borderId="13" xfId="36" applyNumberFormat="1" applyFont="1" applyBorder="1" applyAlignment="1">
      <alignment horizontal="center"/>
    </xf>
    <xf numFmtId="0" fontId="31" fillId="19" borderId="13" xfId="36" applyNumberFormat="1" applyFont="1" applyFill="1" applyBorder="1" applyAlignment="1">
      <alignment horizontal="center"/>
    </xf>
    <xf numFmtId="0" fontId="31" fillId="20" borderId="19" xfId="36" applyNumberFormat="1" applyFont="1" applyFill="1" applyBorder="1" applyAlignment="1">
      <alignment horizontal="center" vertical="center" wrapText="1"/>
    </xf>
    <xf numFmtId="0" fontId="31" fillId="19" borderId="11" xfId="41" applyNumberFormat="1" applyFont="1" applyFill="1" applyBorder="1" applyAlignment="1" applyProtection="1">
      <alignment horizontal="center" vertical="center"/>
    </xf>
    <xf numFmtId="0" fontId="31" fillId="0" borderId="18" xfId="36" applyFont="1" applyBorder="1" applyAlignment="1">
      <alignment horizontal="center"/>
    </xf>
    <xf numFmtId="0" fontId="31" fillId="0" borderId="18" xfId="36" applyNumberFormat="1" applyFont="1" applyBorder="1" applyAlignment="1">
      <alignment horizontal="center"/>
    </xf>
    <xf numFmtId="0" fontId="31" fillId="19" borderId="18" xfId="36" applyNumberFormat="1" applyFont="1" applyFill="1" applyBorder="1" applyAlignment="1">
      <alignment horizontal="center"/>
    </xf>
    <xf numFmtId="0" fontId="31" fillId="20" borderId="20" xfId="36" applyFont="1" applyFill="1" applyBorder="1" applyAlignment="1">
      <alignment horizontal="left" vertical="center" indent="1"/>
    </xf>
    <xf numFmtId="0" fontId="31" fillId="19" borderId="20" xfId="36" applyNumberFormat="1" applyFont="1" applyFill="1" applyBorder="1" applyAlignment="1">
      <alignment horizontal="center"/>
    </xf>
    <xf numFmtId="0" fontId="39" fillId="0" borderId="10" xfId="37" applyFont="1" applyBorder="1" applyAlignment="1">
      <alignment horizontal="center"/>
    </xf>
    <xf numFmtId="3" fontId="39" fillId="0" borderId="10" xfId="37" applyNumberFormat="1" applyFont="1" applyBorder="1" applyAlignment="1">
      <alignment horizontal="center"/>
    </xf>
    <xf numFmtId="0" fontId="7" fillId="24" borderId="10" xfId="37" applyNumberFormat="1" applyFill="1" applyBorder="1"/>
    <xf numFmtId="0" fontId="7" fillId="0" borderId="15" xfId="37" applyBorder="1" applyAlignment="1">
      <alignment horizontal="center" vertical="center"/>
    </xf>
    <xf numFmtId="0" fontId="39" fillId="0" borderId="0" xfId="38" applyFont="1"/>
    <xf numFmtId="0" fontId="22" fillId="19" borderId="11" xfId="38" applyNumberFormat="1" applyFont="1" applyFill="1" applyBorder="1" applyAlignment="1">
      <alignment horizontal="center"/>
    </xf>
    <xf numFmtId="0" fontId="22" fillId="19" borderId="11" xfId="41" applyNumberFormat="1" applyFont="1" applyFill="1" applyBorder="1" applyAlignment="1" applyProtection="1">
      <alignment horizontal="center"/>
    </xf>
    <xf numFmtId="167" fontId="22" fillId="0" borderId="10" xfId="37" applyNumberFormat="1" applyFont="1" applyBorder="1"/>
    <xf numFmtId="0" fontId="22" fillId="0" borderId="10" xfId="37" applyFont="1" applyBorder="1"/>
    <xf numFmtId="0" fontId="22" fillId="19" borderId="10" xfId="37" applyFont="1" applyFill="1" applyBorder="1"/>
    <xf numFmtId="0" fontId="38" fillId="0" borderId="0" xfId="38" applyFont="1" applyBorder="1" applyAlignment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vertical="center"/>
    </xf>
    <xf numFmtId="0" fontId="0" fillId="22" borderId="10" xfId="0" applyFill="1" applyBorder="1"/>
    <xf numFmtId="0" fontId="0" fillId="22" borderId="15" xfId="0" applyFill="1" applyBorder="1"/>
    <xf numFmtId="0" fontId="7" fillId="0" borderId="0" xfId="0" applyFont="1"/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/>
    <xf numFmtId="0" fontId="7" fillId="0" borderId="10" xfId="0" applyFont="1" applyFill="1" applyBorder="1"/>
    <xf numFmtId="0" fontId="7" fillId="0" borderId="2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21" borderId="27" xfId="0" applyFill="1" applyBorder="1" applyAlignment="1">
      <alignment horizontal="center" vertical="center"/>
    </xf>
    <xf numFmtId="0" fontId="0" fillId="25" borderId="10" xfId="0" applyFill="1" applyBorder="1"/>
    <xf numFmtId="0" fontId="7" fillId="0" borderId="16" xfId="0" applyFont="1" applyBorder="1"/>
    <xf numFmtId="0" fontId="38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0" fillId="22" borderId="15" xfId="0" applyFill="1" applyBorder="1" applyAlignment="1">
      <alignment horizontal="center"/>
    </xf>
    <xf numFmtId="0" fontId="0" fillId="22" borderId="10" xfId="0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40" fillId="0" borderId="0" xfId="37" applyFont="1" applyBorder="1" applyAlignment="1">
      <alignment horizontal="center" vertical="center" wrapText="1"/>
    </xf>
    <xf numFmtId="0" fontId="22" fillId="0" borderId="21" xfId="37" applyFont="1" applyBorder="1" applyAlignment="1">
      <alignment horizontal="center" vertical="center"/>
    </xf>
    <xf numFmtId="0" fontId="22" fillId="0" borderId="22" xfId="37" applyFont="1" applyBorder="1" applyAlignment="1">
      <alignment horizontal="center" vertical="center"/>
    </xf>
    <xf numFmtId="0" fontId="24" fillId="0" borderId="0" xfId="37" applyFont="1" applyAlignment="1">
      <alignment horizontal="center"/>
    </xf>
    <xf numFmtId="0" fontId="24" fillId="0" borderId="0" xfId="37" applyFont="1" applyAlignment="1">
      <alignment horizontal="center" vertical="center"/>
    </xf>
    <xf numFmtId="0" fontId="7" fillId="0" borderId="23" xfId="37" applyBorder="1" applyAlignment="1">
      <alignment horizontal="center" vertical="center" wrapText="1"/>
    </xf>
    <xf numFmtId="0" fontId="7" fillId="0" borderId="15" xfId="37" applyBorder="1" applyAlignment="1">
      <alignment horizontal="center" vertical="center" wrapText="1"/>
    </xf>
    <xf numFmtId="0" fontId="7" fillId="0" borderId="10" xfId="37" applyBorder="1" applyAlignment="1">
      <alignment horizontal="center" vertical="center" wrapText="1"/>
    </xf>
    <xf numFmtId="0" fontId="22" fillId="0" borderId="0" xfId="37" applyFont="1" applyAlignment="1">
      <alignment horizontal="left" indent="3"/>
    </xf>
    <xf numFmtId="0" fontId="41" fillId="0" borderId="0" xfId="37" applyFont="1" applyBorder="1" applyAlignment="1">
      <alignment horizontal="center" vertical="center" wrapText="1"/>
    </xf>
    <xf numFmtId="0" fontId="22" fillId="0" borderId="0" xfId="37" applyFont="1" applyAlignment="1">
      <alignment vertical="center"/>
    </xf>
    <xf numFmtId="0" fontId="23" fillId="0" borderId="11" xfId="37" applyFont="1" applyFill="1" applyBorder="1" applyAlignment="1">
      <alignment horizontal="center" vertical="center" wrapText="1"/>
    </xf>
    <xf numFmtId="0" fontId="26" fillId="0" borderId="0" xfId="37" applyFont="1" applyAlignment="1">
      <alignment horizontal="center" vertical="top"/>
    </xf>
    <xf numFmtId="0" fontId="29" fillId="0" borderId="0" xfId="36" applyFont="1" applyBorder="1" applyAlignment="1">
      <alignment horizontal="center"/>
    </xf>
    <xf numFmtId="0" fontId="31" fillId="20" borderId="11" xfId="36" applyFont="1" applyFill="1" applyBorder="1" applyAlignment="1">
      <alignment horizontal="center" vertical="center"/>
    </xf>
    <xf numFmtId="0" fontId="34" fillId="0" borderId="0" xfId="38" applyFont="1" applyAlignment="1">
      <alignment horizontal="center"/>
    </xf>
    <xf numFmtId="0" fontId="38" fillId="0" borderId="0" xfId="38" applyFont="1" applyBorder="1" applyAlignment="1">
      <alignment horizontal="center"/>
    </xf>
    <xf numFmtId="0" fontId="26" fillId="0" borderId="0" xfId="39" applyFont="1" applyAlignment="1">
      <alignment horizontal="center" vertical="center"/>
    </xf>
    <xf numFmtId="0" fontId="22" fillId="0" borderId="0" xfId="39" applyFont="1" applyAlignment="1">
      <alignment horizontal="center" vertical="center"/>
    </xf>
    <xf numFmtId="0" fontId="38" fillId="0" borderId="0" xfId="39" applyFont="1" applyAlignment="1">
      <alignment horizontal="center"/>
    </xf>
  </cellXfs>
  <cellStyles count="4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_6_formuly_adresowanie_stary" xfId="2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ny" xfId="0" builtinId="0"/>
    <cellStyle name="Normalny 2" xfId="36"/>
    <cellStyle name="Normalny_6_formuly_adresowanie_stary" xfId="37"/>
    <cellStyle name="Normalny_7_funkcje_stary" xfId="38"/>
    <cellStyle name="Normalny_8_wykresy_stary" xfId="39"/>
    <cellStyle name="Obliczenia" xfId="40" builtinId="22" customBuiltin="1"/>
    <cellStyle name="Procentowy" xfId="41" builtinId="5"/>
    <cellStyle name="Suma" xfId="42" builtinId="25" customBuiltin="1"/>
    <cellStyle name="Tekst objaśnienia" xfId="43" builtinId="53" customBuiltin="1"/>
    <cellStyle name="Tekst ostrzeżenia" xfId="44" builtinId="11" customBuiltin="1"/>
    <cellStyle name="Tytuł" xfId="45" builtinId="15" customBuiltin="1"/>
    <cellStyle name="Uwaga" xfId="46" builtinId="10" customBuiltin="1"/>
    <cellStyle name="Walutowy_6_formuly_adresowanie_stary" xfId="47"/>
    <cellStyle name="Złe" xfId="48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9.5817475940507504E-2"/>
                  <c:y val="4.0955818022747156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1"/>
              <c:layout>
                <c:manualLayout>
                  <c:x val="3.3696412948381445E-2"/>
                  <c:y val="-2.6315252260134151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2"/>
              <c:layout>
                <c:manualLayout>
                  <c:x val="7.2982174103237124E-2"/>
                  <c:y val="-3.5387139107611591E-2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3"/>
              <c:layout>
                <c:manualLayout>
                  <c:x val="-1.7854407543319385E-2"/>
                  <c:y val="-7.7822132698527899E-3"/>
                </c:manualLayout>
              </c:layout>
              <c:dLblPos val="bestFit"/>
              <c:showLegendKey val="1"/>
              <c:showCatName val="1"/>
              <c:showPercent val="1"/>
            </c:dLbl>
            <c:dLbl>
              <c:idx val="4"/>
              <c:layout>
                <c:manualLayout>
                  <c:x val="-5.6199693788276474E-2"/>
                  <c:y val="-0.19906204432779259"/>
                </c:manualLayout>
              </c:layout>
              <c:dLblPos val="bestFit"/>
              <c:showLegendKey val="1"/>
              <c:showCatName val="1"/>
              <c:showPercent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1"/>
            <c:showCatName val="1"/>
            <c:showPercent val="1"/>
            <c:showLeaderLines val="1"/>
          </c:dLbls>
          <c:cat>
            <c:strRef>
              <c:f>'[1]Powierzchnia kontynentów'!$B$6:$B$11</c:f>
              <c:strCache>
                <c:ptCount val="6"/>
                <c:pt idx="0">
                  <c:v>Afryka</c:v>
                </c:pt>
                <c:pt idx="1">
                  <c:v>Ameryka Pd</c:v>
                </c:pt>
                <c:pt idx="2">
                  <c:v>Ameryka Płn</c:v>
                </c:pt>
                <c:pt idx="3">
                  <c:v>Antarktyda</c:v>
                </c:pt>
                <c:pt idx="4">
                  <c:v>Azja</c:v>
                </c:pt>
                <c:pt idx="5">
                  <c:v>Europa</c:v>
                </c:pt>
              </c:strCache>
            </c:strRef>
          </c:cat>
          <c:val>
            <c:numRef>
              <c:f>'[1]Powierzchnia kontynentów'!$C$6:$C$11</c:f>
              <c:numCache>
                <c:formatCode>General</c:formatCode>
                <c:ptCount val="6"/>
                <c:pt idx="0">
                  <c:v>30.3</c:v>
                </c:pt>
                <c:pt idx="1">
                  <c:v>17.8</c:v>
                </c:pt>
                <c:pt idx="2">
                  <c:v>24.2</c:v>
                </c:pt>
                <c:pt idx="3">
                  <c:v>13.2</c:v>
                </c:pt>
                <c:pt idx="4">
                  <c:v>44.6</c:v>
                </c:pt>
                <c:pt idx="5">
                  <c:v>10.5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6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3</xdr:row>
      <xdr:rowOff>95250</xdr:rowOff>
    </xdr:from>
    <xdr:to>
      <xdr:col>11</xdr:col>
      <xdr:colOff>142875</xdr:colOff>
      <xdr:row>12</xdr:row>
      <xdr:rowOff>28575</xdr:rowOff>
    </xdr:to>
    <xdr:cxnSp macro="">
      <xdr:nvCxnSpPr>
        <xdr:cNvPr id="3" name="Łącznik prosty ze strzałką 2"/>
        <xdr:cNvCxnSpPr/>
      </xdr:nvCxnSpPr>
      <xdr:spPr>
        <a:xfrm flipH="1">
          <a:off x="6838950" y="581025"/>
          <a:ext cx="9525" cy="1390650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</xdr:colOff>
      <xdr:row>16</xdr:row>
      <xdr:rowOff>1</xdr:rowOff>
    </xdr:from>
    <xdr:to>
      <xdr:col>11</xdr:col>
      <xdr:colOff>123825</xdr:colOff>
      <xdr:row>23</xdr:row>
      <xdr:rowOff>57150</xdr:rowOff>
    </xdr:to>
    <xdr:sp macro="" textlink="">
      <xdr:nvSpPr>
        <xdr:cNvPr id="5" name="pole tekstowe 4"/>
        <xdr:cNvSpPr txBox="1"/>
      </xdr:nvSpPr>
      <xdr:spPr>
        <a:xfrm>
          <a:off x="95250" y="2676526"/>
          <a:ext cx="5943600" cy="119062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pl-PL" sz="1100"/>
            <a:t>Uzupełnij</a:t>
          </a:r>
          <a:r>
            <a:rPr lang="pl-PL" sz="1100" baseline="0"/>
            <a:t> tabelkę  odpowiednimi formułami .</a:t>
          </a:r>
        </a:p>
        <a:p>
          <a:r>
            <a:rPr lang="pl-PL" sz="1100" b="1" baseline="0"/>
            <a:t>Uwaga! </a:t>
          </a:r>
          <a:endParaRPr lang="pl-PL" sz="1100" b="1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l-P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- w tabeli jest odwołanie do konkretnej komórki, która przechowuje wartość C (adresowanie bezwzględne) </a:t>
          </a:r>
          <a:endParaRPr lang="pl-PL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 strzałka oznacza, że </a:t>
          </a:r>
          <a:r>
            <a:rPr lang="pl-PL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należy wpisać formuły w pierwszym wierszu, następnie skopiować na poniższe.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9</xdr:row>
      <xdr:rowOff>47624</xdr:rowOff>
    </xdr:from>
    <xdr:to>
      <xdr:col>6</xdr:col>
      <xdr:colOff>238126</xdr:colOff>
      <xdr:row>16</xdr:row>
      <xdr:rowOff>123825</xdr:rowOff>
    </xdr:to>
    <xdr:sp macro="" textlink="">
      <xdr:nvSpPr>
        <xdr:cNvPr id="2" name="pole tekstowe 1"/>
        <xdr:cNvSpPr txBox="1"/>
      </xdr:nvSpPr>
      <xdr:spPr>
        <a:xfrm>
          <a:off x="228602" y="1552574"/>
          <a:ext cx="3971924" cy="12096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Popraw</a:t>
          </a:r>
          <a:r>
            <a:rPr lang="pl-PL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l-PL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dane, by wyświetlał się wynik działania,</a:t>
          </a:r>
          <a:r>
            <a:rPr lang="pl-PL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a nie błąd.</a:t>
          </a:r>
          <a:endParaRPr lang="pl-PL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pl-PL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l-PL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Uwaga!  </a:t>
          </a:r>
        </a:p>
        <a:p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Skorzystaj z </a:t>
          </a:r>
          <a:r>
            <a:rPr lang="pl-PL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pomocy</a:t>
          </a:r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na temat danego błędu. </a:t>
          </a:r>
        </a:p>
        <a:p>
          <a:r>
            <a:rPr lang="pl-PL"/>
            <a:t>Nie da się poprawić wyniku dzielenia przez 0 i potęgowania bez zmiany danych.</a:t>
          </a:r>
          <a:endParaRPr lang="pl-PL" sz="1100" baseline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21</xdr:row>
      <xdr:rowOff>76200</xdr:rowOff>
    </xdr:from>
    <xdr:to>
      <xdr:col>3</xdr:col>
      <xdr:colOff>142876</xdr:colOff>
      <xdr:row>27</xdr:row>
      <xdr:rowOff>142876</xdr:rowOff>
    </xdr:to>
    <xdr:sp macro="" textlink="">
      <xdr:nvSpPr>
        <xdr:cNvPr id="2" name="pole tekstowe 1"/>
        <xdr:cNvSpPr txBox="1"/>
      </xdr:nvSpPr>
      <xdr:spPr>
        <a:xfrm>
          <a:off x="609600" y="4543425"/>
          <a:ext cx="1971676" cy="115252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/>
            <a:t>komórka C18,</a:t>
          </a:r>
          <a:r>
            <a:rPr lang="pl-PL" sz="1100" b="1" baseline="0"/>
            <a:t> D18, E18</a:t>
          </a:r>
          <a:r>
            <a:rPr lang="pl-PL" sz="1100"/>
            <a:t> =średnia/max liczba punktów</a:t>
          </a:r>
        </a:p>
        <a:p>
          <a:r>
            <a:rPr lang="pl-PL" sz="1100" b="1">
              <a:solidFill>
                <a:schemeClr val="dk1"/>
              </a:solidFill>
              <a:latin typeface="+mn-lt"/>
              <a:ea typeface="+mn-ea"/>
              <a:cs typeface="+mn-cs"/>
            </a:rPr>
            <a:t>komórka C20,</a:t>
          </a:r>
          <a:r>
            <a:rPr lang="pl-PL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D20, E20 </a:t>
          </a:r>
        </a:p>
        <a:p>
          <a:r>
            <a:rPr lang="pl-PL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=</a:t>
          </a:r>
          <a:r>
            <a:rPr lang="pl-PL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max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pl-PL" sz="1100" b="1">
              <a:solidFill>
                <a:schemeClr val="dk1"/>
              </a:solidFill>
              <a:latin typeface="+mn-lt"/>
              <a:ea typeface="+mn-ea"/>
              <a:cs typeface="+mn-cs"/>
            </a:rPr>
            <a:t>komórka C21,</a:t>
          </a:r>
          <a:r>
            <a:rPr lang="pl-PL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D21, E21 </a:t>
          </a:r>
          <a:endParaRPr lang="pl-PL"/>
        </a:p>
        <a:p>
          <a:r>
            <a:rPr lang="pl-PL" sz="1100"/>
            <a:t>=min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17</xdr:row>
      <xdr:rowOff>28576</xdr:rowOff>
    </xdr:from>
    <xdr:to>
      <xdr:col>5</xdr:col>
      <xdr:colOff>2209800</xdr:colOff>
      <xdr:row>19</xdr:row>
      <xdr:rowOff>152401</xdr:rowOff>
    </xdr:to>
    <xdr:sp macro="" textlink="">
      <xdr:nvSpPr>
        <xdr:cNvPr id="4" name="pole tekstowe 3"/>
        <xdr:cNvSpPr txBox="1"/>
      </xdr:nvSpPr>
      <xdr:spPr>
        <a:xfrm>
          <a:off x="3390900" y="3162301"/>
          <a:ext cx="1771650" cy="4762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/>
            <a:t>komórka F8,</a:t>
          </a:r>
          <a:r>
            <a:rPr lang="pl-PL" sz="1100" b="1" baseline="0"/>
            <a:t> F10, F12</a:t>
          </a:r>
          <a:r>
            <a:rPr lang="pl-PL" sz="1100" b="0" baseline="0"/>
            <a:t>,</a:t>
          </a:r>
          <a:r>
            <a:rPr lang="pl-PL" sz="1100" b="1" baseline="0"/>
            <a:t> F14</a:t>
          </a:r>
        </a:p>
        <a:p>
          <a:r>
            <a:rPr lang="pl-PL" sz="1100"/>
            <a:t>=licz.jeżeli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866775</xdr:colOff>
      <xdr:row>7</xdr:row>
      <xdr:rowOff>57150</xdr:rowOff>
    </xdr:from>
    <xdr:to>
      <xdr:col>7</xdr:col>
      <xdr:colOff>866775</xdr:colOff>
      <xdr:row>9</xdr:row>
      <xdr:rowOff>66675</xdr:rowOff>
    </xdr:to>
    <xdr:sp macro="" textlink="">
      <xdr:nvSpPr>
        <xdr:cNvPr id="5429" name="Line 1"/>
        <xdr:cNvSpPr>
          <a:spLocks noChangeShapeType="1"/>
        </xdr:cNvSpPr>
      </xdr:nvSpPr>
      <xdr:spPr bwMode="auto">
        <a:xfrm>
          <a:off x="5800725" y="1647825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695325</xdr:colOff>
      <xdr:row>7</xdr:row>
      <xdr:rowOff>47625</xdr:rowOff>
    </xdr:from>
    <xdr:to>
      <xdr:col>6</xdr:col>
      <xdr:colOff>695325</xdr:colOff>
      <xdr:row>9</xdr:row>
      <xdr:rowOff>57150</xdr:rowOff>
    </xdr:to>
    <xdr:sp macro="" textlink="">
      <xdr:nvSpPr>
        <xdr:cNvPr id="5430" name="Line 2"/>
        <xdr:cNvSpPr>
          <a:spLocks noChangeShapeType="1"/>
        </xdr:cNvSpPr>
      </xdr:nvSpPr>
      <xdr:spPr bwMode="auto">
        <a:xfrm>
          <a:off x="4857750" y="16383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657225</xdr:colOff>
      <xdr:row>22</xdr:row>
      <xdr:rowOff>133350</xdr:rowOff>
    </xdr:from>
    <xdr:to>
      <xdr:col>2</xdr:col>
      <xdr:colOff>657225</xdr:colOff>
      <xdr:row>23</xdr:row>
      <xdr:rowOff>171450</xdr:rowOff>
    </xdr:to>
    <xdr:sp macro="" textlink="">
      <xdr:nvSpPr>
        <xdr:cNvPr id="5431" name="Line 3"/>
        <xdr:cNvSpPr>
          <a:spLocks noChangeShapeType="1"/>
        </xdr:cNvSpPr>
      </xdr:nvSpPr>
      <xdr:spPr bwMode="auto">
        <a:xfrm>
          <a:off x="1895475" y="4581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704850</xdr:colOff>
      <xdr:row>22</xdr:row>
      <xdr:rowOff>123825</xdr:rowOff>
    </xdr:from>
    <xdr:to>
      <xdr:col>3</xdr:col>
      <xdr:colOff>704850</xdr:colOff>
      <xdr:row>23</xdr:row>
      <xdr:rowOff>161925</xdr:rowOff>
    </xdr:to>
    <xdr:sp macro="" textlink="">
      <xdr:nvSpPr>
        <xdr:cNvPr id="5432" name="Line 4"/>
        <xdr:cNvSpPr>
          <a:spLocks noChangeShapeType="1"/>
        </xdr:cNvSpPr>
      </xdr:nvSpPr>
      <xdr:spPr bwMode="auto">
        <a:xfrm>
          <a:off x="2714625" y="45720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238126</xdr:colOff>
      <xdr:row>13</xdr:row>
      <xdr:rowOff>9524</xdr:rowOff>
    </xdr:from>
    <xdr:to>
      <xdr:col>8</xdr:col>
      <xdr:colOff>361950</xdr:colOff>
      <xdr:row>19</xdr:row>
      <xdr:rowOff>9525</xdr:rowOff>
    </xdr:to>
    <xdr:sp macro="" textlink="">
      <xdr:nvSpPr>
        <xdr:cNvPr id="6" name="pole tekstowe 5"/>
        <xdr:cNvSpPr txBox="1"/>
      </xdr:nvSpPr>
      <xdr:spPr>
        <a:xfrm>
          <a:off x="2962276" y="2600324"/>
          <a:ext cx="3095624" cy="97155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/>
            <a:t>komórka G8,</a:t>
          </a:r>
          <a:r>
            <a:rPr lang="pl-PL" sz="1100" b="1" baseline="0"/>
            <a:t> G9, G10</a:t>
          </a:r>
        </a:p>
        <a:p>
          <a:r>
            <a:rPr lang="pl-PL" sz="1100"/>
            <a:t>=licz.jeżeli</a:t>
          </a:r>
          <a:endParaRPr lang="pl-PL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l-PL" b="1"/>
            <a:t>Uwaga</a:t>
          </a:r>
          <a:r>
            <a:rPr lang="pl-PL" b="0"/>
            <a:t>:  </a:t>
          </a:r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strzałki sugerują, że należy zastosować adresowanie umożliwiające przeciągnięcie formuły</a:t>
          </a:r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(adresy bezwzględne)</a:t>
          </a:r>
          <a:endParaRPr lang="pl-PL" sz="1100" b="0"/>
        </a:p>
        <a:p>
          <a:endParaRPr lang="pl-PL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4</xdr:row>
      <xdr:rowOff>123825</xdr:rowOff>
    </xdr:from>
    <xdr:to>
      <xdr:col>6</xdr:col>
      <xdr:colOff>514350</xdr:colOff>
      <xdr:row>9</xdr:row>
      <xdr:rowOff>57150</xdr:rowOff>
    </xdr:to>
    <xdr:sp macro="" textlink="">
      <xdr:nvSpPr>
        <xdr:cNvPr id="6241" name="Line 1"/>
        <xdr:cNvSpPr>
          <a:spLocks noChangeShapeType="1"/>
        </xdr:cNvSpPr>
      </xdr:nvSpPr>
      <xdr:spPr bwMode="auto">
        <a:xfrm>
          <a:off x="3438525" y="117157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19050</xdr:colOff>
      <xdr:row>16</xdr:row>
      <xdr:rowOff>76201</xdr:rowOff>
    </xdr:from>
    <xdr:to>
      <xdr:col>7</xdr:col>
      <xdr:colOff>752475</xdr:colOff>
      <xdr:row>21</xdr:row>
      <xdr:rowOff>57151</xdr:rowOff>
    </xdr:to>
    <xdr:sp macro="" textlink="">
      <xdr:nvSpPr>
        <xdr:cNvPr id="3" name="pole tekstowe 2"/>
        <xdr:cNvSpPr txBox="1"/>
      </xdr:nvSpPr>
      <xdr:spPr>
        <a:xfrm>
          <a:off x="342900" y="3181351"/>
          <a:ext cx="3971925" cy="8191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/>
            <a:t>komórki G5-</a:t>
          </a:r>
          <a:r>
            <a:rPr lang="pl-PL" sz="1100" b="1" baseline="0"/>
            <a:t>G10</a:t>
          </a:r>
        </a:p>
        <a:p>
          <a:r>
            <a:rPr lang="pl-PL" sz="1100"/>
            <a:t>=licz.jeżeli</a:t>
          </a:r>
          <a:endParaRPr lang="pl-PL" sz="11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l-PL" b="1"/>
            <a:t>Uwaga</a:t>
          </a:r>
          <a:r>
            <a:rPr lang="pl-PL" b="0"/>
            <a:t>:  </a:t>
          </a:r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strzałki sugerują, że należy zastosować adresowanie umożliwiające przeciągnięcie formuły</a:t>
          </a:r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(adresy bezwzględne:)</a:t>
          </a:r>
          <a:endParaRPr lang="pl-PL" sz="1100" b="0"/>
        </a:p>
        <a:p>
          <a:endParaRPr lang="pl-PL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12</xdr:row>
      <xdr:rowOff>38100</xdr:rowOff>
    </xdr:from>
    <xdr:to>
      <xdr:col>6</xdr:col>
      <xdr:colOff>266700</xdr:colOff>
      <xdr:row>25</xdr:row>
      <xdr:rowOff>0</xdr:rowOff>
    </xdr:to>
    <xdr:pic>
      <xdr:nvPicPr>
        <xdr:cNvPr id="72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" y="2619375"/>
          <a:ext cx="3857625" cy="2066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142876</xdr:colOff>
      <xdr:row>8</xdr:row>
      <xdr:rowOff>28575</xdr:rowOff>
    </xdr:from>
    <xdr:to>
      <xdr:col>6</xdr:col>
      <xdr:colOff>419101</xdr:colOff>
      <xdr:row>11</xdr:row>
      <xdr:rowOff>9526</xdr:rowOff>
    </xdr:to>
    <xdr:sp macro="" textlink="">
      <xdr:nvSpPr>
        <xdr:cNvPr id="3" name="pole tekstowe 2"/>
        <xdr:cNvSpPr txBox="1"/>
      </xdr:nvSpPr>
      <xdr:spPr>
        <a:xfrm>
          <a:off x="914401" y="1962150"/>
          <a:ext cx="4286250" cy="46672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Utwórz wykres podobny do przedstawionego na rysunku.</a:t>
          </a:r>
          <a:r>
            <a:rPr lang="pl-PL"/>
            <a:t> </a:t>
          </a:r>
        </a:p>
        <a:p>
          <a:pPr algn="ctr"/>
          <a:r>
            <a:rPr lang="pl-PL" sz="1100"/>
            <a:t>Sformatuj tabelkę (obramowanie, cieniowanie, wyrównanie)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12</xdr:row>
      <xdr:rowOff>133350</xdr:rowOff>
    </xdr:from>
    <xdr:to>
      <xdr:col>5</xdr:col>
      <xdr:colOff>152400</xdr:colOff>
      <xdr:row>26</xdr:row>
      <xdr:rowOff>114300</xdr:rowOff>
    </xdr:to>
    <xdr:pic>
      <xdr:nvPicPr>
        <xdr:cNvPr id="93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2575" y="2705100"/>
          <a:ext cx="2552700" cy="224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8</xdr:row>
      <xdr:rowOff>133350</xdr:rowOff>
    </xdr:from>
    <xdr:to>
      <xdr:col>6</xdr:col>
      <xdr:colOff>514350</xdr:colOff>
      <xdr:row>11</xdr:row>
      <xdr:rowOff>114301</xdr:rowOff>
    </xdr:to>
    <xdr:sp macro="" textlink="">
      <xdr:nvSpPr>
        <xdr:cNvPr id="3" name="pole tekstowe 2"/>
        <xdr:cNvSpPr txBox="1"/>
      </xdr:nvSpPr>
      <xdr:spPr>
        <a:xfrm>
          <a:off x="1009650" y="1981200"/>
          <a:ext cx="4286250" cy="46672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Utwórz wykres podobny do przedstawionego na rysunku.</a:t>
          </a:r>
          <a:r>
            <a:rPr lang="pl-PL"/>
            <a:t> </a:t>
          </a:r>
        </a:p>
        <a:p>
          <a:pPr algn="ctr"/>
          <a:r>
            <a:rPr lang="pl-PL" sz="1100"/>
            <a:t>Sformatuj tabelkę (obramowanie, cieniowanie, wyrównanie)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12</xdr:row>
      <xdr:rowOff>66675</xdr:rowOff>
    </xdr:from>
    <xdr:to>
      <xdr:col>7</xdr:col>
      <xdr:colOff>247650</xdr:colOff>
      <xdr:row>29</xdr:row>
      <xdr:rowOff>142875</xdr:rowOff>
    </xdr:to>
    <xdr:pic>
      <xdr:nvPicPr>
        <xdr:cNvPr id="10336" name="Obraz 1" descr="8_15_wykresy_modyfikacja_przykla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325" y="2581275"/>
          <a:ext cx="4953000" cy="282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723901</xdr:colOff>
      <xdr:row>7</xdr:row>
      <xdr:rowOff>133350</xdr:rowOff>
    </xdr:from>
    <xdr:to>
      <xdr:col>7</xdr:col>
      <xdr:colOff>161925</xdr:colOff>
      <xdr:row>11</xdr:row>
      <xdr:rowOff>95251</xdr:rowOff>
    </xdr:to>
    <xdr:sp macro="" textlink="">
      <xdr:nvSpPr>
        <xdr:cNvPr id="3" name="pole tekstowe 2"/>
        <xdr:cNvSpPr txBox="1"/>
      </xdr:nvSpPr>
      <xdr:spPr>
        <a:xfrm>
          <a:off x="723901" y="1838325"/>
          <a:ext cx="4838699" cy="609601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Utwórz wykres podobny do przedstawionego na rysunku.</a:t>
          </a:r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Sformatuj go zgodnie z  zamieszczonymi wskazówkami.</a:t>
          </a:r>
          <a:endParaRPr lang="pl-PL"/>
        </a:p>
        <a:p>
          <a:pPr algn="ctr"/>
          <a:r>
            <a:rPr lang="pl-PL" sz="1100"/>
            <a:t>Sformatuj tabelkę (obramowanie, cieniowanie, wyrównanie)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2</xdr:row>
      <xdr:rowOff>28575</xdr:rowOff>
    </xdr:from>
    <xdr:to>
      <xdr:col>9</xdr:col>
      <xdr:colOff>514350</xdr:colOff>
      <xdr:row>13</xdr:row>
      <xdr:rowOff>123825</xdr:rowOff>
    </xdr:to>
    <xdr:pic>
      <xdr:nvPicPr>
        <xdr:cNvPr id="11420" name="Obraz 1" descr="8_16_wykresy_powierzchnia_slupkow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6550" y="352425"/>
          <a:ext cx="3514725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666750</xdr:colOff>
      <xdr:row>20</xdr:row>
      <xdr:rowOff>38100</xdr:rowOff>
    </xdr:from>
    <xdr:to>
      <xdr:col>8</xdr:col>
      <xdr:colOff>76200</xdr:colOff>
      <xdr:row>33</xdr:row>
      <xdr:rowOff>114300</xdr:rowOff>
    </xdr:to>
    <xdr:graphicFrame macro="">
      <xdr:nvGraphicFramePr>
        <xdr:cNvPr id="11421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15</xdr:row>
      <xdr:rowOff>0</xdr:rowOff>
    </xdr:from>
    <xdr:to>
      <xdr:col>7</xdr:col>
      <xdr:colOff>133350</xdr:colOff>
      <xdr:row>18</xdr:row>
      <xdr:rowOff>152400</xdr:rowOff>
    </xdr:to>
    <xdr:sp macro="" textlink="">
      <xdr:nvSpPr>
        <xdr:cNvPr id="4" name="pole tekstowe 3"/>
        <xdr:cNvSpPr txBox="1"/>
      </xdr:nvSpPr>
      <xdr:spPr>
        <a:xfrm>
          <a:off x="609600" y="2514600"/>
          <a:ext cx="4181475" cy="6381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Utwórz wykresy podobne do przedstawionych na rysunku.</a:t>
          </a:r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pl-PL"/>
        </a:p>
        <a:p>
          <a:pPr algn="ctr"/>
          <a:r>
            <a:rPr lang="pl-PL" sz="1100"/>
            <a:t>Sformatuj tabelkę (obramowanie, cieniowanie, wyrównanie)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22</xdr:row>
      <xdr:rowOff>142875</xdr:rowOff>
    </xdr:from>
    <xdr:to>
      <xdr:col>4</xdr:col>
      <xdr:colOff>628650</xdr:colOff>
      <xdr:row>36</xdr:row>
      <xdr:rowOff>123825</xdr:rowOff>
    </xdr:to>
    <xdr:pic>
      <xdr:nvPicPr>
        <xdr:cNvPr id="13415" name="Obraz 5" descr="8_16_wykresy_ludnosc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37206" t="11111" r="5025" b="9428"/>
        <a:stretch>
          <a:fillRect/>
        </a:stretch>
      </xdr:blipFill>
      <xdr:spPr bwMode="auto">
        <a:xfrm>
          <a:off x="533400" y="3771900"/>
          <a:ext cx="3505200" cy="224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10</xdr:row>
      <xdr:rowOff>0</xdr:rowOff>
    </xdr:from>
    <xdr:to>
      <xdr:col>5</xdr:col>
      <xdr:colOff>285750</xdr:colOff>
      <xdr:row>22</xdr:row>
      <xdr:rowOff>9525</xdr:rowOff>
    </xdr:to>
    <xdr:sp macro="" textlink="">
      <xdr:nvSpPr>
        <xdr:cNvPr id="3" name="pole tekstowe 2"/>
        <xdr:cNvSpPr txBox="1"/>
      </xdr:nvSpPr>
      <xdr:spPr>
        <a:xfrm>
          <a:off x="285750" y="1685925"/>
          <a:ext cx="4181475" cy="19526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Utwórz wykres podobny do przedstawionego na rysunku.</a:t>
          </a:r>
          <a:r>
            <a:rPr lang="pl-PL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algn="ctr"/>
          <a:r>
            <a:rPr lang="pl-PL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Zmodyfikuj wykres, by spełniał podane wymagania:</a:t>
          </a:r>
        </a:p>
        <a:p>
          <a:pPr algn="l"/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tytuł wykresu (tytuł główny) - duży rozmiar czcionki, pogrubienie</a:t>
          </a:r>
          <a:b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 tytuł osi Y (w mld) - duży rozmiar czcionki, pogrubienie</a:t>
          </a:r>
          <a:r>
            <a:rPr lang="pl-PL"/>
            <a:t> </a:t>
          </a:r>
          <a:br>
            <a:rPr lang="pl-PL"/>
          </a:br>
          <a:r>
            <a:rPr lang="pl-PL"/>
            <a:t>- </a:t>
          </a:r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skala na osi Y - co 1 mld</a:t>
          </a:r>
          <a:b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pl-PL"/>
            <a:t> </a:t>
          </a:r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jednostki na osiach - duży rozmiar czcionki, pogrubienie</a:t>
          </a:r>
          <a:r>
            <a:rPr lang="pl-PL"/>
            <a:t> </a:t>
          </a:r>
          <a:br>
            <a:rPr lang="pl-PL"/>
          </a:br>
          <a:r>
            <a:rPr lang="pl-PL"/>
            <a:t>- </a:t>
          </a:r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seria danych - kolor brązowy</a:t>
          </a:r>
          <a:r>
            <a:rPr lang="pl-PL"/>
            <a:t> </a:t>
          </a:r>
          <a:br>
            <a:rPr lang="pl-PL"/>
          </a:br>
          <a:r>
            <a:rPr lang="pl-PL"/>
            <a:t>- </a:t>
          </a:r>
          <a:r>
            <a:rPr lang="pl-PL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etykiety danych - występują jako wartość, duży rozmiar czcionki, pogrubienie</a:t>
          </a:r>
          <a:r>
            <a:rPr lang="pl-PL"/>
            <a:t>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</xdr:row>
      <xdr:rowOff>85724</xdr:rowOff>
    </xdr:from>
    <xdr:to>
      <xdr:col>8</xdr:col>
      <xdr:colOff>561975</xdr:colOff>
      <xdr:row>22</xdr:row>
      <xdr:rowOff>76200</xdr:rowOff>
    </xdr:to>
    <xdr:sp macro="" textlink="">
      <xdr:nvSpPr>
        <xdr:cNvPr id="2" name="pole tekstowe 1"/>
        <xdr:cNvSpPr txBox="1"/>
      </xdr:nvSpPr>
      <xdr:spPr>
        <a:xfrm>
          <a:off x="742950" y="1809749"/>
          <a:ext cx="4695825" cy="19335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/>
            <a:t>Uzupełnij</a:t>
          </a:r>
          <a:r>
            <a:rPr lang="pl-PL" sz="1100" baseline="0"/>
            <a:t> tabelkę  odpowiednimi formułami  </a:t>
          </a:r>
        </a:p>
        <a:p>
          <a:pPr lvl="1" algn="l"/>
          <a:r>
            <a:rPr lang="pl-PL" sz="1100" baseline="0"/>
            <a:t>=C3*F3</a:t>
          </a:r>
        </a:p>
        <a:p>
          <a:pPr lvl="1" algn="l"/>
          <a:r>
            <a:rPr lang="pl-PL" sz="1100" baseline="0"/>
            <a:t>=POTĘGA(C3;2)  lub   =C3^2</a:t>
          </a:r>
        </a:p>
        <a:p>
          <a:pPr lvl="1" algn="l"/>
          <a:r>
            <a:rPr lang="pl-PL" sz="1100" baseline="0"/>
            <a:t>=Pi()*I3*I3</a:t>
          </a:r>
        </a:p>
        <a:p>
          <a:pPr lvl="1" algn="l"/>
          <a:r>
            <a:rPr lang="pl-PL" sz="1100" baseline="0"/>
            <a:t>=2*(C3+F3) lub =2*C3+2*F3</a:t>
          </a:r>
        </a:p>
        <a:p>
          <a:pPr lvl="1" algn="l"/>
          <a:r>
            <a:rPr lang="pl-PL" sz="1100" baseline="0"/>
            <a:t>=4*C3</a:t>
          </a:r>
        </a:p>
        <a:p>
          <a:pPr lvl="1" algn="l"/>
          <a:r>
            <a:rPr lang="pl-PL" sz="1100" baseline="0"/>
            <a:t>=2*Pi()*I3</a:t>
          </a:r>
        </a:p>
        <a:p>
          <a:pPr lvl="1" algn="l"/>
          <a:endParaRPr lang="pl-PL" sz="1100" baseline="0"/>
        </a:p>
        <a:p>
          <a:pPr lvl="1" algn="l"/>
          <a:r>
            <a:rPr lang="pl-PL" sz="1100" baseline="0"/>
            <a:t>Wstaw wiersze i brakujące komórki dla trapezu równoramiennego i trójkąta równobocznego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200023</xdr:colOff>
      <xdr:row>24</xdr:row>
      <xdr:rowOff>161924</xdr:rowOff>
    </xdr:from>
    <xdr:to>
      <xdr:col>6</xdr:col>
      <xdr:colOff>247649</xdr:colOff>
      <xdr:row>32</xdr:row>
      <xdr:rowOff>38100</xdr:rowOff>
    </xdr:to>
    <xdr:sp macro="" textlink="">
      <xdr:nvSpPr>
        <xdr:cNvPr id="2" name="pole tekstowe 1"/>
        <xdr:cNvSpPr txBox="1"/>
      </xdr:nvSpPr>
      <xdr:spPr>
        <a:xfrm>
          <a:off x="200023" y="4171949"/>
          <a:ext cx="3238501" cy="117157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/>
            <a:t>Uzupełnij</a:t>
          </a:r>
          <a:r>
            <a:rPr lang="pl-PL" sz="1100" baseline="0"/>
            <a:t> tabelkę  odpowiednimi formułami </a:t>
          </a:r>
        </a:p>
        <a:p>
          <a:pPr algn="ctr"/>
          <a:r>
            <a:rPr lang="pl-PL" sz="1100" baseline="0"/>
            <a:t>(Średnia, Max, Min, Licz.Jeżeli, Jeżeli)</a:t>
          </a:r>
        </a:p>
        <a:p>
          <a:pPr algn="ctr"/>
          <a:r>
            <a:rPr lang="pl-PL" sz="1100" baseline="0"/>
            <a:t>Utwórz wykres jak na rysunku.</a:t>
          </a:r>
        </a:p>
        <a:p>
          <a:pPr algn="ctr"/>
          <a:r>
            <a:rPr lang="pl-PL" sz="1100" baseline="0"/>
            <a:t>Wpisz w odpowiednie miejsca swoje oceny i utwórz drugi wykres</a:t>
          </a:r>
        </a:p>
      </xdr:txBody>
    </xdr:sp>
    <xdr:clientData/>
  </xdr:twoCellAnchor>
  <xdr:twoCellAnchor editAs="oneCell">
    <xdr:from>
      <xdr:col>6</xdr:col>
      <xdr:colOff>263525</xdr:colOff>
      <xdr:row>1</xdr:row>
      <xdr:rowOff>149225</xdr:rowOff>
    </xdr:from>
    <xdr:to>
      <xdr:col>14</xdr:col>
      <xdr:colOff>396875</xdr:colOff>
      <xdr:row>24</xdr:row>
      <xdr:rowOff>73025</xdr:rowOff>
    </xdr:to>
    <xdr:pic>
      <xdr:nvPicPr>
        <xdr:cNvPr id="59432" name="Obraz 6" descr="Rysunek1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4400" y="371475"/>
          <a:ext cx="4959350" cy="363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1</xdr:row>
      <xdr:rowOff>152400</xdr:rowOff>
    </xdr:from>
    <xdr:to>
      <xdr:col>11</xdr:col>
      <xdr:colOff>898525</xdr:colOff>
      <xdr:row>16</xdr:row>
      <xdr:rowOff>85725</xdr:rowOff>
    </xdr:to>
    <xdr:pic>
      <xdr:nvPicPr>
        <xdr:cNvPr id="69648" name="Obraz 3" descr="w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5975" y="374650"/>
          <a:ext cx="4892675" cy="2933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19</xdr:row>
      <xdr:rowOff>95250</xdr:rowOff>
    </xdr:from>
    <xdr:to>
      <xdr:col>4</xdr:col>
      <xdr:colOff>361951</xdr:colOff>
      <xdr:row>24</xdr:row>
      <xdr:rowOff>0</xdr:rowOff>
    </xdr:to>
    <xdr:sp macro="" textlink="">
      <xdr:nvSpPr>
        <xdr:cNvPr id="5" name="pole tekstowe 4"/>
        <xdr:cNvSpPr txBox="1"/>
      </xdr:nvSpPr>
      <xdr:spPr>
        <a:xfrm>
          <a:off x="257175" y="3838575"/>
          <a:ext cx="3238501" cy="7143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/>
            <a:t>Uzupełnij</a:t>
          </a:r>
          <a:r>
            <a:rPr lang="pl-PL" sz="1100" baseline="0"/>
            <a:t> tabelkę  odpowiednimi formułami </a:t>
          </a:r>
        </a:p>
        <a:p>
          <a:pPr algn="ctr"/>
          <a:r>
            <a:rPr lang="pl-PL" sz="1100" baseline="0"/>
            <a:t>(Średnia, Max, Min, Jeżeli)</a:t>
          </a:r>
        </a:p>
        <a:p>
          <a:pPr algn="ctr"/>
          <a:r>
            <a:rPr lang="pl-PL" sz="1100" baseline="0"/>
            <a:t>Utwórz wykres jak na rysunku.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14</xdr:row>
      <xdr:rowOff>57150</xdr:rowOff>
    </xdr:from>
    <xdr:to>
      <xdr:col>5</xdr:col>
      <xdr:colOff>171450</xdr:colOff>
      <xdr:row>17</xdr:row>
      <xdr:rowOff>28575</xdr:rowOff>
    </xdr:to>
    <xdr:sp macro="" textlink="">
      <xdr:nvSpPr>
        <xdr:cNvPr id="2" name="pole tekstowe 1"/>
        <xdr:cNvSpPr txBox="1"/>
      </xdr:nvSpPr>
      <xdr:spPr>
        <a:xfrm>
          <a:off x="219075" y="3990975"/>
          <a:ext cx="4238625" cy="4572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/>
            <a:t>Uzupełnij</a:t>
          </a:r>
          <a:r>
            <a:rPr lang="pl-PL" sz="1100" baseline="0"/>
            <a:t> tabelkę  (zacieniowane komórki) odpowiednimi formułami. </a:t>
          </a:r>
        </a:p>
        <a:p>
          <a:pPr algn="ctr"/>
          <a:r>
            <a:rPr lang="pl-PL" sz="1100" baseline="0"/>
            <a:t>Ustaw format walutowy - zł.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209551</xdr:colOff>
      <xdr:row>15</xdr:row>
      <xdr:rowOff>47625</xdr:rowOff>
    </xdr:from>
    <xdr:to>
      <xdr:col>6</xdr:col>
      <xdr:colOff>38101</xdr:colOff>
      <xdr:row>18</xdr:row>
      <xdr:rowOff>19050</xdr:rowOff>
    </xdr:to>
    <xdr:sp macro="" textlink="">
      <xdr:nvSpPr>
        <xdr:cNvPr id="2" name="pole tekstowe 1"/>
        <xdr:cNvSpPr txBox="1"/>
      </xdr:nvSpPr>
      <xdr:spPr>
        <a:xfrm>
          <a:off x="209551" y="2476500"/>
          <a:ext cx="4114800" cy="4572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pl-PL" sz="1100"/>
            <a:t>Uzupełnij</a:t>
          </a:r>
          <a:r>
            <a:rPr lang="pl-PL" sz="1100" baseline="0"/>
            <a:t> tabelkę  (zacieniowane komórki) odpowiednimi formułami.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Ustaw format walutowy - zł.</a:t>
          </a:r>
          <a:endParaRPr lang="pl-PL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11</xdr:row>
      <xdr:rowOff>0</xdr:rowOff>
    </xdr:from>
    <xdr:to>
      <xdr:col>5</xdr:col>
      <xdr:colOff>733425</xdr:colOff>
      <xdr:row>13</xdr:row>
      <xdr:rowOff>133350</xdr:rowOff>
    </xdr:to>
    <xdr:sp macro="" textlink="">
      <xdr:nvSpPr>
        <xdr:cNvPr id="2" name="pole tekstowe 1"/>
        <xdr:cNvSpPr txBox="1"/>
      </xdr:nvSpPr>
      <xdr:spPr>
        <a:xfrm>
          <a:off x="219075" y="2000250"/>
          <a:ext cx="4371975" cy="4572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/>
            <a:t>Uzupełnij</a:t>
          </a:r>
          <a:r>
            <a:rPr lang="pl-PL" sz="1100" baseline="0"/>
            <a:t> tabelkę  (zacieniowane komórki) odpowiednimi formułami.</a:t>
          </a:r>
        </a:p>
        <a:p>
          <a:pPr algn="ctr"/>
          <a:r>
            <a:rPr lang="pl-PL" sz="1100" baseline="0"/>
            <a:t>Ustaw w odpowiednich komórkach format procentowy.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15</xdr:row>
      <xdr:rowOff>28575</xdr:rowOff>
    </xdr:from>
    <xdr:to>
      <xdr:col>5</xdr:col>
      <xdr:colOff>676275</xdr:colOff>
      <xdr:row>18</xdr:row>
      <xdr:rowOff>0</xdr:rowOff>
    </xdr:to>
    <xdr:sp macro="" textlink="">
      <xdr:nvSpPr>
        <xdr:cNvPr id="2" name="pole tekstowe 1"/>
        <xdr:cNvSpPr txBox="1"/>
      </xdr:nvSpPr>
      <xdr:spPr>
        <a:xfrm>
          <a:off x="419100" y="2495550"/>
          <a:ext cx="4286250" cy="4572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/>
            <a:t>Uzupełnij</a:t>
          </a:r>
          <a:r>
            <a:rPr lang="pl-PL" sz="1100" baseline="0"/>
            <a:t> tabelkę  (zacieniowane komórki) odpowiednimi formułami.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Ustaw w odpowiednich komórkach format procentowy.</a:t>
          </a:r>
          <a:endParaRPr lang="pl-PL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18</xdr:row>
      <xdr:rowOff>180974</xdr:rowOff>
    </xdr:from>
    <xdr:to>
      <xdr:col>5</xdr:col>
      <xdr:colOff>676275</xdr:colOff>
      <xdr:row>21</xdr:row>
      <xdr:rowOff>142874</xdr:rowOff>
    </xdr:to>
    <xdr:sp macro="" textlink="">
      <xdr:nvSpPr>
        <xdr:cNvPr id="2" name="pole tekstowe 1"/>
        <xdr:cNvSpPr txBox="1"/>
      </xdr:nvSpPr>
      <xdr:spPr>
        <a:xfrm>
          <a:off x="238125" y="4505324"/>
          <a:ext cx="4714875" cy="5048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l-PL" sz="1100"/>
            <a:t>Uzupełnij</a:t>
          </a:r>
          <a:r>
            <a:rPr lang="pl-PL" sz="1100" baseline="0"/>
            <a:t> tabelkę  (zacieniowane komórki) odpowiednimi formułami.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Ustaw w odpowiednich komórkach format procentowy lub walutowy.</a:t>
          </a:r>
          <a:endParaRPr lang="pl-PL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storia/_nowa%20wersja%20ICT/Arkusze%20cz1/ARKUSZE_KALKULACYJN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kieta Czy wakacje"/>
      <sheetName val="Ankieta Czy wakacje 2"/>
      <sheetName val="Wprowadzanie dat"/>
      <sheetName val="8 Wykresy-strona tyt"/>
      <sheetName val="Przykłady"/>
      <sheetName val="Powierzchnia kontynentów"/>
      <sheetName val="Ludność świata"/>
      <sheetName val="Funkcja liniowa"/>
    </sheetNames>
    <sheetDataSet>
      <sheetData sheetId="0"/>
      <sheetData sheetId="1"/>
      <sheetData sheetId="2"/>
      <sheetData sheetId="3"/>
      <sheetData sheetId="4"/>
      <sheetData sheetId="5">
        <row r="6">
          <cell r="B6" t="str">
            <v>Afryka</v>
          </cell>
          <cell r="C6">
            <v>30.3</v>
          </cell>
        </row>
        <row r="7">
          <cell r="B7" t="str">
            <v>Ameryka Pd</v>
          </cell>
          <cell r="C7">
            <v>17.8</v>
          </cell>
        </row>
        <row r="8">
          <cell r="B8" t="str">
            <v>Ameryka Płn</v>
          </cell>
          <cell r="C8">
            <v>24.2</v>
          </cell>
        </row>
        <row r="9">
          <cell r="B9" t="str">
            <v>Antarktyda</v>
          </cell>
          <cell r="C9">
            <v>13.2</v>
          </cell>
        </row>
        <row r="10">
          <cell r="B10" t="str">
            <v>Azja</v>
          </cell>
          <cell r="C10">
            <v>44.6</v>
          </cell>
        </row>
        <row r="11">
          <cell r="B11" t="str">
            <v>Europa</v>
          </cell>
          <cell r="C11">
            <v>10.5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B29" sqref="B29"/>
    </sheetView>
  </sheetViews>
  <sheetFormatPr defaultRowHeight="12.75"/>
  <cols>
    <col min="1" max="1" width="3" bestFit="1" customWidth="1"/>
    <col min="2" max="2" width="5.5703125" customWidth="1"/>
    <col min="3" max="3" width="7" customWidth="1"/>
  </cols>
  <sheetData>
    <row r="1" spans="1:11" ht="18">
      <c r="A1" s="140" t="s">
        <v>186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3" spans="1:11" ht="13.5" thickBot="1">
      <c r="A3" s="139" t="s">
        <v>127</v>
      </c>
      <c r="B3" s="139" t="s">
        <v>187</v>
      </c>
      <c r="C3" s="139" t="s">
        <v>188</v>
      </c>
      <c r="D3" s="139" t="s">
        <v>189</v>
      </c>
      <c r="E3" s="139" t="s">
        <v>190</v>
      </c>
      <c r="F3" s="139" t="s">
        <v>191</v>
      </c>
      <c r="G3" s="139" t="s">
        <v>192</v>
      </c>
      <c r="H3" s="139" t="s">
        <v>193</v>
      </c>
      <c r="I3" s="139" t="s">
        <v>194</v>
      </c>
      <c r="J3" s="139" t="s">
        <v>195</v>
      </c>
      <c r="K3" s="139" t="s">
        <v>196</v>
      </c>
    </row>
    <row r="4" spans="1:11" ht="13.5" thickTop="1">
      <c r="A4" s="122">
        <v>1</v>
      </c>
      <c r="B4" s="122">
        <v>3</v>
      </c>
      <c r="C4" s="122">
        <v>4</v>
      </c>
      <c r="D4" s="126"/>
      <c r="E4" s="126"/>
      <c r="F4" s="126"/>
      <c r="G4" s="126"/>
      <c r="H4" s="126"/>
      <c r="I4" s="126"/>
      <c r="J4" s="126"/>
      <c r="K4" s="126"/>
    </row>
    <row r="5" spans="1:11">
      <c r="A5" s="120">
        <v>2</v>
      </c>
      <c r="B5" s="120">
        <v>12</v>
      </c>
      <c r="C5" s="120">
        <v>2</v>
      </c>
      <c r="D5" s="138"/>
      <c r="E5" s="138"/>
      <c r="F5" s="138"/>
      <c r="G5" s="138"/>
      <c r="H5" s="138"/>
      <c r="I5" s="138"/>
      <c r="J5" s="138"/>
      <c r="K5" s="138"/>
    </row>
    <row r="6" spans="1:11">
      <c r="A6" s="120">
        <v>3</v>
      </c>
      <c r="B6" s="120">
        <v>5</v>
      </c>
      <c r="C6" s="120">
        <v>5</v>
      </c>
      <c r="D6" s="138"/>
      <c r="E6" s="138"/>
      <c r="F6" s="138"/>
      <c r="G6" s="138"/>
      <c r="H6" s="138"/>
      <c r="I6" s="138"/>
      <c r="J6" s="138"/>
      <c r="K6" s="138"/>
    </row>
    <row r="7" spans="1:11">
      <c r="A7" s="120">
        <v>4</v>
      </c>
      <c r="B7" s="120">
        <v>4</v>
      </c>
      <c r="C7" s="120">
        <v>7</v>
      </c>
      <c r="D7" s="138"/>
      <c r="E7" s="138"/>
      <c r="F7" s="138"/>
      <c r="G7" s="138"/>
      <c r="H7" s="138"/>
      <c r="I7" s="138"/>
      <c r="J7" s="138"/>
      <c r="K7" s="138"/>
    </row>
    <row r="8" spans="1:11">
      <c r="A8" s="120">
        <v>5</v>
      </c>
      <c r="B8" s="120">
        <v>6</v>
      </c>
      <c r="C8" s="120">
        <v>4</v>
      </c>
      <c r="D8" s="138"/>
      <c r="E8" s="138"/>
      <c r="F8" s="138"/>
      <c r="G8" s="138"/>
      <c r="H8" s="138"/>
      <c r="I8" s="138"/>
      <c r="J8" s="138"/>
      <c r="K8" s="138"/>
    </row>
    <row r="9" spans="1:11">
      <c r="A9" s="120">
        <v>6</v>
      </c>
      <c r="B9" s="120">
        <v>3</v>
      </c>
      <c r="C9" s="120">
        <v>8</v>
      </c>
      <c r="D9" s="138"/>
      <c r="E9" s="138"/>
      <c r="F9" s="138"/>
      <c r="G9" s="138"/>
      <c r="H9" s="138"/>
      <c r="I9" s="138"/>
      <c r="J9" s="138"/>
      <c r="K9" s="138"/>
    </row>
    <row r="10" spans="1:11">
      <c r="A10" s="120">
        <v>7</v>
      </c>
      <c r="B10" s="120">
        <v>2</v>
      </c>
      <c r="C10" s="120">
        <v>12</v>
      </c>
      <c r="D10" s="138"/>
      <c r="E10" s="138"/>
      <c r="F10" s="138"/>
      <c r="G10" s="138"/>
      <c r="H10" s="138"/>
      <c r="I10" s="138"/>
      <c r="J10" s="138"/>
      <c r="K10" s="138"/>
    </row>
    <row r="11" spans="1:11">
      <c r="A11" s="120">
        <v>8</v>
      </c>
      <c r="B11" s="120">
        <v>22</v>
      </c>
      <c r="C11" s="120">
        <v>2</v>
      </c>
      <c r="D11" s="138"/>
      <c r="E11" s="138"/>
      <c r="F11" s="138"/>
      <c r="G11" s="138"/>
      <c r="H11" s="138"/>
      <c r="I11" s="138"/>
      <c r="J11" s="138"/>
      <c r="K11" s="138"/>
    </row>
    <row r="12" spans="1:11">
      <c r="A12" s="120">
        <v>9</v>
      </c>
      <c r="B12" s="120">
        <v>1</v>
      </c>
      <c r="C12" s="120">
        <v>10</v>
      </c>
      <c r="D12" s="138"/>
      <c r="E12" s="138"/>
      <c r="F12" s="138"/>
      <c r="G12" s="138"/>
      <c r="H12" s="138"/>
      <c r="I12" s="138"/>
      <c r="J12" s="138"/>
      <c r="K12" s="138"/>
    </row>
    <row r="13" spans="1:11">
      <c r="A13" s="120">
        <v>10</v>
      </c>
      <c r="B13" s="120">
        <v>13</v>
      </c>
      <c r="C13" s="120">
        <v>2</v>
      </c>
      <c r="D13" s="138"/>
      <c r="E13" s="138"/>
      <c r="F13" s="138"/>
      <c r="G13" s="138"/>
      <c r="H13" s="138"/>
      <c r="I13" s="138"/>
      <c r="J13" s="138"/>
      <c r="K13" s="138"/>
    </row>
    <row r="15" spans="1:11">
      <c r="C15" s="129" t="s">
        <v>197</v>
      </c>
      <c r="D15" s="120">
        <v>4</v>
      </c>
    </row>
  </sheetData>
  <mergeCells count="1">
    <mergeCell ref="A1:K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J20"/>
  <sheetViews>
    <sheetView workbookViewId="0"/>
  </sheetViews>
  <sheetFormatPr defaultColWidth="11.5703125" defaultRowHeight="12.75"/>
  <cols>
    <col min="1" max="1" width="10" style="5" customWidth="1"/>
    <col min="2" max="2" width="6.85546875" style="5" customWidth="1"/>
    <col min="3" max="3" width="10.5703125" style="5" customWidth="1"/>
    <col min="4" max="4" width="3.5703125" style="5" customWidth="1"/>
    <col min="5" max="5" width="20.42578125" style="5" customWidth="1"/>
    <col min="6" max="16384" width="11.5703125" style="5"/>
  </cols>
  <sheetData>
    <row r="2" spans="1:9" ht="16.7" customHeight="1">
      <c r="A2" s="169" t="s">
        <v>50</v>
      </c>
      <c r="B2" s="169"/>
      <c r="C2" s="169"/>
      <c r="D2" s="169"/>
      <c r="E2" s="169"/>
    </row>
    <row r="4" spans="1:9">
      <c r="A4" s="116" t="s">
        <v>51</v>
      </c>
      <c r="B4" s="117">
        <v>22</v>
      </c>
      <c r="C4" s="118" t="e">
        <f>A4*B4</f>
        <v>#VALUE!</v>
      </c>
      <c r="D4" s="1"/>
      <c r="E4" s="34"/>
    </row>
    <row r="5" spans="1:9">
      <c r="A5" s="117">
        <v>25.2</v>
      </c>
      <c r="B5" s="117">
        <v>0</v>
      </c>
      <c r="C5" s="118" t="e">
        <f>A5/B5</f>
        <v>#DIV/0!</v>
      </c>
      <c r="D5" s="1"/>
      <c r="E5" s="34"/>
    </row>
    <row r="6" spans="1:9">
      <c r="A6" s="117">
        <v>5</v>
      </c>
      <c r="B6" s="117">
        <v>4</v>
      </c>
      <c r="C6" s="118" t="str">
        <f>"srednia(A6:B6)"</f>
        <v>srednia(A6:B6)</v>
      </c>
      <c r="D6" s="1"/>
      <c r="E6" s="34"/>
    </row>
    <row r="7" spans="1:9">
      <c r="A7" s="117">
        <v>233</v>
      </c>
      <c r="B7" s="117">
        <v>300</v>
      </c>
      <c r="C7" s="118" t="e">
        <f>A7^B7</f>
        <v>#NUM!</v>
      </c>
      <c r="D7" s="1"/>
      <c r="E7" s="34"/>
    </row>
    <row r="8" spans="1:9">
      <c r="A8" s="117">
        <v>1000000</v>
      </c>
      <c r="B8" s="117">
        <v>100000</v>
      </c>
      <c r="C8" s="118">
        <f>A8*B8</f>
        <v>100000000000</v>
      </c>
      <c r="E8" s="34"/>
    </row>
    <row r="15" spans="1:9">
      <c r="H15" s="1"/>
    </row>
    <row r="16" spans="1:9">
      <c r="I16" s="1"/>
    </row>
    <row r="17" spans="9:10">
      <c r="I17" s="1"/>
    </row>
    <row r="18" spans="9:10">
      <c r="I18" s="1"/>
      <c r="J18" s="1"/>
    </row>
    <row r="19" spans="9:10">
      <c r="I19" s="1"/>
      <c r="J19" s="1"/>
    </row>
    <row r="20" spans="9:10">
      <c r="I20" s="1"/>
      <c r="J20" s="1"/>
    </row>
  </sheetData>
  <mergeCells count="1">
    <mergeCell ref="A2:E2"/>
  </mergeCells>
  <phoneticPr fontId="7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&amp;CStrona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S23"/>
  <sheetViews>
    <sheetView zoomScaleNormal="100" workbookViewId="0">
      <selection activeCell="B1" sqref="B1"/>
    </sheetView>
  </sheetViews>
  <sheetFormatPr defaultColWidth="10" defaultRowHeight="14.25"/>
  <cols>
    <col min="1" max="1" width="4.140625" style="35" customWidth="1"/>
    <col min="2" max="2" width="18.28515625" style="35" customWidth="1"/>
    <col min="3" max="3" width="14.140625" style="35" customWidth="1"/>
    <col min="4" max="4" width="14.85546875" style="35" customWidth="1"/>
    <col min="5" max="5" width="11.7109375" style="35" customWidth="1"/>
    <col min="6" max="253" width="10" style="35"/>
    <col min="254" max="16384" width="10" style="45"/>
  </cols>
  <sheetData>
    <row r="2" spans="2:5" ht="18">
      <c r="B2" s="170" t="s">
        <v>52</v>
      </c>
      <c r="C2" s="170"/>
      <c r="D2" s="170"/>
      <c r="E2" s="170"/>
    </row>
    <row r="3" spans="2:5" ht="15">
      <c r="B3" s="36"/>
      <c r="C3" s="36"/>
      <c r="D3" s="36"/>
      <c r="E3" s="36"/>
    </row>
    <row r="4" spans="2:5" ht="22.5" customHeight="1">
      <c r="B4" s="171" t="s">
        <v>53</v>
      </c>
      <c r="C4" s="171" t="s">
        <v>54</v>
      </c>
      <c r="D4" s="171"/>
      <c r="E4" s="171"/>
    </row>
    <row r="5" spans="2:5" ht="51.4" customHeight="1">
      <c r="B5" s="171"/>
      <c r="C5" s="99" t="s">
        <v>55</v>
      </c>
      <c r="D5" s="99" t="s">
        <v>56</v>
      </c>
      <c r="E5" s="99" t="s">
        <v>57</v>
      </c>
    </row>
    <row r="6" spans="2:5" ht="15" thickBot="1">
      <c r="B6" s="171"/>
      <c r="C6" s="102">
        <v>50</v>
      </c>
      <c r="D6" s="102">
        <v>50</v>
      </c>
      <c r="E6" s="102">
        <f>C6+D6</f>
        <v>100</v>
      </c>
    </row>
    <row r="7" spans="2:5" ht="15" thickTop="1">
      <c r="B7" s="37">
        <v>1</v>
      </c>
      <c r="C7" s="100">
        <v>23</v>
      </c>
      <c r="D7" s="100">
        <v>33</v>
      </c>
      <c r="E7" s="101"/>
    </row>
    <row r="8" spans="2:5">
      <c r="B8" s="37">
        <v>2</v>
      </c>
      <c r="C8" s="38">
        <v>45</v>
      </c>
      <c r="D8" s="38">
        <v>23</v>
      </c>
      <c r="E8" s="39"/>
    </row>
    <row r="9" spans="2:5">
      <c r="B9" s="37">
        <v>3</v>
      </c>
      <c r="C9" s="38">
        <v>23</v>
      </c>
      <c r="D9" s="38">
        <v>34</v>
      </c>
      <c r="E9" s="39"/>
    </row>
    <row r="10" spans="2:5">
      <c r="B10" s="37">
        <v>4</v>
      </c>
      <c r="C10" s="38">
        <v>23</v>
      </c>
      <c r="D10" s="38">
        <v>23</v>
      </c>
      <c r="E10" s="39"/>
    </row>
    <row r="11" spans="2:5">
      <c r="B11" s="37">
        <v>5</v>
      </c>
      <c r="C11" s="38">
        <v>23</v>
      </c>
      <c r="D11" s="38">
        <v>50</v>
      </c>
      <c r="E11" s="39"/>
    </row>
    <row r="12" spans="2:5">
      <c r="B12" s="37">
        <v>6</v>
      </c>
      <c r="C12" s="38">
        <v>34</v>
      </c>
      <c r="D12" s="38">
        <v>34</v>
      </c>
      <c r="E12" s="39"/>
    </row>
    <row r="13" spans="2:5">
      <c r="B13" s="37">
        <v>7</v>
      </c>
      <c r="C13" s="38">
        <v>44</v>
      </c>
      <c r="D13" s="38">
        <v>49</v>
      </c>
      <c r="E13" s="39"/>
    </row>
    <row r="14" spans="2:5">
      <c r="B14" s="37">
        <v>8</v>
      </c>
      <c r="C14" s="38">
        <v>34</v>
      </c>
      <c r="D14" s="38">
        <v>34</v>
      </c>
      <c r="E14" s="39"/>
    </row>
    <row r="15" spans="2:5">
      <c r="B15" s="37">
        <v>9</v>
      </c>
      <c r="C15" s="38">
        <v>27</v>
      </c>
      <c r="D15" s="38">
        <v>23</v>
      </c>
      <c r="E15" s="39"/>
    </row>
    <row r="16" spans="2:5" ht="15" thickBot="1">
      <c r="B16" s="104">
        <v>10</v>
      </c>
      <c r="C16" s="105">
        <v>35</v>
      </c>
      <c r="D16" s="105">
        <v>44</v>
      </c>
      <c r="E16" s="106"/>
    </row>
    <row r="17" spans="2:5" ht="15" thickTop="1">
      <c r="B17" s="107" t="s">
        <v>58</v>
      </c>
      <c r="C17" s="108"/>
      <c r="D17" s="108"/>
      <c r="E17" s="108"/>
    </row>
    <row r="18" spans="2:5">
      <c r="B18" s="40" t="s">
        <v>124</v>
      </c>
      <c r="C18" s="103"/>
      <c r="D18" s="103"/>
      <c r="E18" s="103"/>
    </row>
    <row r="19" spans="2:5">
      <c r="B19" s="41"/>
      <c r="C19" s="42"/>
      <c r="D19" s="42"/>
      <c r="E19" s="42"/>
    </row>
    <row r="20" spans="2:5">
      <c r="B20" s="43" t="s">
        <v>59</v>
      </c>
      <c r="C20" s="44"/>
      <c r="D20" s="44"/>
      <c r="E20" s="44"/>
    </row>
    <row r="21" spans="2:5">
      <c r="B21" s="43" t="s">
        <v>60</v>
      </c>
      <c r="C21" s="44"/>
      <c r="D21" s="44"/>
      <c r="E21" s="44"/>
    </row>
    <row r="23" spans="2:5">
      <c r="E23" s="46"/>
    </row>
  </sheetData>
  <mergeCells count="3">
    <mergeCell ref="B2:E2"/>
    <mergeCell ref="B4:B6"/>
    <mergeCell ref="C4:E4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18"/>
  <sheetViews>
    <sheetView topLeftCell="A2" zoomScaleNormal="100" workbookViewId="0">
      <selection activeCell="G40" sqref="G40"/>
    </sheetView>
  </sheetViews>
  <sheetFormatPr defaultColWidth="11.5703125" defaultRowHeight="12.75"/>
  <cols>
    <col min="1" max="1" width="4" style="45" customWidth="1"/>
    <col min="2" max="2" width="11.140625" style="45" customWidth="1"/>
    <col min="3" max="3" width="11.5703125" style="45" bestFit="1" customWidth="1"/>
    <col min="4" max="4" width="5.7109375" style="45" bestFit="1" customWidth="1"/>
    <col min="5" max="5" width="10" style="45" customWidth="1"/>
    <col min="6" max="6" width="52.140625" style="45" customWidth="1"/>
    <col min="7" max="8" width="11.5703125" style="45"/>
    <col min="9" max="9" width="36.7109375" style="45" customWidth="1"/>
    <col min="10" max="12" width="11.5703125" style="45"/>
    <col min="13" max="13" width="27.7109375" style="45" customWidth="1"/>
    <col min="14" max="16384" width="11.5703125" style="45"/>
  </cols>
  <sheetData>
    <row r="2" spans="2:7" ht="18">
      <c r="B2" s="172" t="s">
        <v>61</v>
      </c>
      <c r="C2" s="172"/>
      <c r="D2" s="172"/>
      <c r="E2" s="172"/>
      <c r="F2" s="172"/>
    </row>
    <row r="3" spans="2:7" ht="18">
      <c r="B3" s="172" t="s">
        <v>62</v>
      </c>
      <c r="C3" s="172"/>
      <c r="D3" s="172"/>
      <c r="E3" s="172"/>
      <c r="F3" s="172"/>
    </row>
    <row r="5" spans="2:7" ht="18">
      <c r="B5" s="172" t="s">
        <v>63</v>
      </c>
      <c r="C5" s="172"/>
      <c r="D5" s="172"/>
      <c r="E5" s="172"/>
      <c r="F5" s="48" t="s">
        <v>64</v>
      </c>
    </row>
    <row r="6" spans="2:7" ht="20.25">
      <c r="B6" s="49"/>
    </row>
    <row r="7" spans="2:7" ht="16.5" customHeight="1">
      <c r="B7" s="50" t="s">
        <v>65</v>
      </c>
      <c r="C7" s="50" t="s">
        <v>66</v>
      </c>
      <c r="D7" s="50" t="s">
        <v>67</v>
      </c>
      <c r="F7" s="47" t="s">
        <v>68</v>
      </c>
    </row>
    <row r="8" spans="2:7">
      <c r="B8" s="50">
        <v>1</v>
      </c>
      <c r="C8" s="50" t="s">
        <v>25</v>
      </c>
      <c r="D8" s="50">
        <v>10</v>
      </c>
      <c r="F8" s="51"/>
    </row>
    <row r="9" spans="2:7">
      <c r="B9" s="50">
        <v>2</v>
      </c>
      <c r="C9" s="50" t="s">
        <v>25</v>
      </c>
      <c r="D9" s="50">
        <v>12</v>
      </c>
      <c r="F9" s="47" t="s">
        <v>69</v>
      </c>
    </row>
    <row r="10" spans="2:7">
      <c r="B10" s="50">
        <v>3</v>
      </c>
      <c r="C10" s="50" t="s">
        <v>25</v>
      </c>
      <c r="D10" s="50">
        <v>8</v>
      </c>
      <c r="F10" s="51"/>
    </row>
    <row r="11" spans="2:7">
      <c r="B11" s="50">
        <v>4</v>
      </c>
      <c r="C11" s="50" t="s">
        <v>26</v>
      </c>
      <c r="D11" s="50">
        <v>7</v>
      </c>
      <c r="F11" s="47" t="s">
        <v>70</v>
      </c>
    </row>
    <row r="12" spans="2:7">
      <c r="B12" s="50">
        <v>5</v>
      </c>
      <c r="C12" s="50" t="s">
        <v>27</v>
      </c>
      <c r="D12" s="50">
        <v>7</v>
      </c>
      <c r="F12" s="51"/>
    </row>
    <row r="13" spans="2:7">
      <c r="B13" s="50">
        <v>6</v>
      </c>
      <c r="C13" s="50" t="s">
        <v>26</v>
      </c>
      <c r="D13" s="50">
        <v>25</v>
      </c>
      <c r="F13" s="47" t="s">
        <v>71</v>
      </c>
    </row>
    <row r="14" spans="2:7">
      <c r="B14" s="50">
        <v>7</v>
      </c>
      <c r="C14" s="50" t="s">
        <v>25</v>
      </c>
      <c r="D14" s="50">
        <v>11</v>
      </c>
      <c r="F14" s="51"/>
    </row>
    <row r="15" spans="2:7" ht="15">
      <c r="B15" s="50">
        <v>8</v>
      </c>
      <c r="C15" s="50" t="s">
        <v>25</v>
      </c>
      <c r="D15" s="50">
        <v>28</v>
      </c>
      <c r="F15" s="52"/>
      <c r="G15" s="52"/>
    </row>
    <row r="16" spans="2:7" ht="15">
      <c r="B16" s="50">
        <v>9</v>
      </c>
      <c r="C16" s="50" t="s">
        <v>26</v>
      </c>
      <c r="D16" s="50">
        <v>12</v>
      </c>
      <c r="F16" s="52"/>
      <c r="G16" s="52"/>
    </row>
    <row r="17" spans="2:7" ht="15">
      <c r="B17" s="50">
        <v>10</v>
      </c>
      <c r="C17" s="50" t="s">
        <v>26</v>
      </c>
      <c r="D17" s="50">
        <v>11</v>
      </c>
      <c r="F17" s="52"/>
      <c r="G17" s="52"/>
    </row>
    <row r="18" spans="2:7" ht="15">
      <c r="B18" s="50">
        <v>11</v>
      </c>
      <c r="C18" s="50" t="s">
        <v>25</v>
      </c>
      <c r="D18" s="50">
        <v>50</v>
      </c>
      <c r="F18" s="52"/>
      <c r="G18" s="52"/>
    </row>
  </sheetData>
  <mergeCells count="3">
    <mergeCell ref="B2:F2"/>
    <mergeCell ref="B3:F3"/>
    <mergeCell ref="B5:E5"/>
  </mergeCells>
  <pageMargins left="0.7" right="0.7" top="0.75" bottom="0.75" header="0.3" footer="0.3"/>
  <pageSetup paperSize="9" scale="92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2:H30"/>
  <sheetViews>
    <sheetView zoomScaleNormal="100" workbookViewId="0"/>
  </sheetViews>
  <sheetFormatPr defaultColWidth="11.5703125" defaultRowHeight="12.75"/>
  <cols>
    <col min="1" max="1" width="4" style="45" customWidth="1"/>
    <col min="2" max="2" width="14.5703125" style="45" bestFit="1" customWidth="1"/>
    <col min="3" max="3" width="11.5703125" style="45"/>
    <col min="4" max="4" width="14.140625" style="45" customWidth="1"/>
    <col min="5" max="5" width="5" style="45" customWidth="1"/>
    <col min="6" max="6" width="13.140625" style="45" bestFit="1" customWidth="1"/>
    <col min="7" max="7" width="11.5703125" style="45"/>
    <col min="8" max="8" width="14.85546875" style="45" customWidth="1"/>
    <col min="9" max="9" width="6.140625" style="45" customWidth="1"/>
    <col min="10" max="16384" width="11.5703125" style="45"/>
  </cols>
  <sheetData>
    <row r="2" spans="2:8" ht="18">
      <c r="B2" s="172" t="s">
        <v>61</v>
      </c>
      <c r="C2" s="172"/>
      <c r="D2" s="172"/>
      <c r="E2" s="172"/>
      <c r="F2" s="172"/>
      <c r="G2" s="172"/>
      <c r="H2" s="172"/>
    </row>
    <row r="3" spans="2:8" ht="18">
      <c r="B3" s="172" t="s">
        <v>62</v>
      </c>
      <c r="C3" s="172"/>
      <c r="D3" s="172"/>
      <c r="E3" s="172"/>
      <c r="F3" s="172"/>
      <c r="G3" s="172"/>
      <c r="H3" s="172"/>
    </row>
    <row r="5" spans="2:8" ht="18">
      <c r="B5" s="172" t="s">
        <v>63</v>
      </c>
      <c r="C5" s="172"/>
      <c r="D5" s="172"/>
      <c r="F5" s="172" t="s">
        <v>72</v>
      </c>
      <c r="G5" s="172"/>
      <c r="H5" s="172"/>
    </row>
    <row r="6" spans="2:8" ht="20.25">
      <c r="B6" s="49"/>
      <c r="F6" s="113" t="s">
        <v>73</v>
      </c>
      <c r="G6" s="52"/>
      <c r="H6" s="52"/>
    </row>
    <row r="7" spans="2:8" ht="25.5">
      <c r="B7" s="50" t="s">
        <v>65</v>
      </c>
      <c r="C7" s="50" t="s">
        <v>66</v>
      </c>
      <c r="D7" s="50" t="s">
        <v>67</v>
      </c>
      <c r="F7" s="54"/>
      <c r="G7" s="55" t="s">
        <v>23</v>
      </c>
      <c r="H7" s="55" t="s">
        <v>126</v>
      </c>
    </row>
    <row r="8" spans="2:8">
      <c r="B8" s="50">
        <v>1</v>
      </c>
      <c r="C8" s="50" t="s">
        <v>25</v>
      </c>
      <c r="D8" s="50">
        <v>10</v>
      </c>
      <c r="F8" s="56" t="s">
        <v>25</v>
      </c>
      <c r="G8" s="114"/>
      <c r="H8" s="115"/>
    </row>
    <row r="9" spans="2:8">
      <c r="B9" s="50">
        <v>2</v>
      </c>
      <c r="C9" s="50" t="s">
        <v>25</v>
      </c>
      <c r="D9" s="50">
        <v>12</v>
      </c>
      <c r="F9" s="56" t="s">
        <v>26</v>
      </c>
      <c r="G9" s="114"/>
      <c r="H9" s="115"/>
    </row>
    <row r="10" spans="2:8">
      <c r="B10" s="50">
        <v>3</v>
      </c>
      <c r="C10" s="50" t="s">
        <v>25</v>
      </c>
      <c r="D10" s="50">
        <v>8</v>
      </c>
      <c r="F10" s="57" t="s">
        <v>27</v>
      </c>
      <c r="G10" s="114"/>
      <c r="H10" s="115"/>
    </row>
    <row r="11" spans="2:8">
      <c r="B11" s="50">
        <v>4</v>
      </c>
      <c r="C11" s="50" t="s">
        <v>26</v>
      </c>
      <c r="D11" s="50">
        <v>7</v>
      </c>
      <c r="F11" s="53" t="s">
        <v>28</v>
      </c>
      <c r="G11" s="114"/>
      <c r="H11" s="115"/>
    </row>
    <row r="12" spans="2:8">
      <c r="B12" s="50">
        <v>5</v>
      </c>
      <c r="C12" s="50" t="s">
        <v>27</v>
      </c>
      <c r="D12" s="50">
        <v>7</v>
      </c>
    </row>
    <row r="13" spans="2:8" ht="15">
      <c r="B13" s="50">
        <v>6</v>
      </c>
      <c r="C13" s="50" t="s">
        <v>26</v>
      </c>
      <c r="D13" s="50">
        <v>25</v>
      </c>
      <c r="F13" s="52"/>
      <c r="G13" s="52"/>
      <c r="H13" s="52"/>
    </row>
    <row r="14" spans="2:8">
      <c r="B14" s="50">
        <v>7</v>
      </c>
      <c r="C14" s="50" t="s">
        <v>25</v>
      </c>
      <c r="D14" s="50">
        <v>11</v>
      </c>
    </row>
    <row r="15" spans="2:8">
      <c r="B15" s="50">
        <v>8</v>
      </c>
      <c r="C15" s="50" t="s">
        <v>25</v>
      </c>
      <c r="D15" s="50">
        <v>28</v>
      </c>
    </row>
    <row r="16" spans="2:8">
      <c r="B16" s="50">
        <v>9</v>
      </c>
      <c r="C16" s="50" t="s">
        <v>26</v>
      </c>
      <c r="D16" s="50">
        <v>12</v>
      </c>
    </row>
    <row r="17" spans="2:4">
      <c r="B17" s="50">
        <v>10</v>
      </c>
      <c r="C17" s="50" t="s">
        <v>26</v>
      </c>
      <c r="D17" s="50">
        <v>11</v>
      </c>
    </row>
    <row r="18" spans="2:4">
      <c r="B18" s="50">
        <v>11</v>
      </c>
      <c r="C18" s="50" t="s">
        <v>25</v>
      </c>
      <c r="D18" s="50">
        <v>50</v>
      </c>
    </row>
    <row r="21" spans="2:4" ht="15">
      <c r="B21" s="113" t="s">
        <v>74</v>
      </c>
    </row>
    <row r="22" spans="2:4" ht="42" customHeight="1">
      <c r="C22" s="55" t="s">
        <v>23</v>
      </c>
      <c r="D22" s="55" t="s">
        <v>126</v>
      </c>
    </row>
    <row r="23" spans="2:4">
      <c r="B23" s="58" t="s">
        <v>75</v>
      </c>
      <c r="C23" s="114"/>
      <c r="D23" s="115"/>
    </row>
    <row r="24" spans="2:4">
      <c r="B24" s="58" t="s">
        <v>76</v>
      </c>
      <c r="C24" s="114"/>
      <c r="D24" s="115"/>
    </row>
    <row r="25" spans="2:4">
      <c r="B25" s="53" t="s">
        <v>28</v>
      </c>
      <c r="C25" s="114"/>
      <c r="D25" s="115"/>
    </row>
    <row r="29" spans="2:4" ht="15.6" customHeight="1"/>
    <row r="30" spans="2:4" ht="13.35" customHeight="1"/>
  </sheetData>
  <mergeCells count="4">
    <mergeCell ref="B2:H2"/>
    <mergeCell ref="B3:H3"/>
    <mergeCell ref="B5:D5"/>
    <mergeCell ref="F5:H5"/>
  </mergeCells>
  <pageMargins left="0.7" right="0.7" top="0.75" bottom="0.75" header="0.3" footer="0.3"/>
  <pageSetup paperSize="9" scale="94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2:I22"/>
  <sheetViews>
    <sheetView zoomScaleNormal="100" workbookViewId="0"/>
  </sheetViews>
  <sheetFormatPr defaultColWidth="10" defaultRowHeight="12.75"/>
  <cols>
    <col min="1" max="1" width="4.85546875" style="45" customWidth="1"/>
    <col min="2" max="2" width="10.28515625" style="45" customWidth="1"/>
    <col min="3" max="3" width="9.140625" style="45" customWidth="1"/>
    <col min="4" max="4" width="7" style="45" customWidth="1"/>
    <col min="5" max="5" width="4.85546875" style="60" customWidth="1"/>
    <col min="6" max="6" width="7.7109375" style="45" customWidth="1"/>
    <col min="7" max="7" width="9.5703125" style="45" customWidth="1"/>
    <col min="8" max="8" width="14.140625" style="45" customWidth="1"/>
    <col min="9" max="16384" width="10" style="45"/>
  </cols>
  <sheetData>
    <row r="2" spans="2:9" ht="20.25" customHeight="1">
      <c r="B2" s="173" t="s">
        <v>77</v>
      </c>
      <c r="C2" s="173"/>
      <c r="D2" s="173"/>
      <c r="E2" s="173"/>
      <c r="F2" s="173"/>
      <c r="G2" s="173"/>
      <c r="H2" s="119"/>
    </row>
    <row r="3" spans="2:9" ht="15.6" customHeight="1">
      <c r="G3" s="61"/>
    </row>
    <row r="4" spans="2:9" ht="35.1" customHeight="1">
      <c r="B4" s="62" t="s">
        <v>78</v>
      </c>
      <c r="C4" s="62" t="s">
        <v>79</v>
      </c>
      <c r="D4" s="62" t="s">
        <v>80</v>
      </c>
      <c r="E4" s="63"/>
      <c r="F4" s="62" t="s">
        <v>80</v>
      </c>
      <c r="G4" s="62" t="s">
        <v>81</v>
      </c>
      <c r="H4" s="59"/>
      <c r="I4" s="59"/>
    </row>
    <row r="5" spans="2:9" ht="14.1" customHeight="1">
      <c r="B5" s="64" t="s">
        <v>82</v>
      </c>
      <c r="C5" s="64" t="s">
        <v>83</v>
      </c>
      <c r="D5" s="65">
        <v>5</v>
      </c>
      <c r="E5" s="66"/>
      <c r="F5" s="67">
        <v>6</v>
      </c>
      <c r="G5" s="68"/>
    </row>
    <row r="6" spans="2:9" ht="14.1" customHeight="1">
      <c r="B6" s="64" t="s">
        <v>84</v>
      </c>
      <c r="C6" s="64" t="s">
        <v>85</v>
      </c>
      <c r="D6" s="65">
        <v>2</v>
      </c>
      <c r="E6" s="66"/>
      <c r="F6" s="67">
        <v>5</v>
      </c>
      <c r="G6" s="68"/>
    </row>
    <row r="7" spans="2:9" ht="14.1" customHeight="1">
      <c r="B7" s="64" t="s">
        <v>86</v>
      </c>
      <c r="C7" s="64" t="s">
        <v>87</v>
      </c>
      <c r="D7" s="65">
        <v>2</v>
      </c>
      <c r="E7" s="66"/>
      <c r="F7" s="67">
        <v>4</v>
      </c>
      <c r="G7" s="68"/>
    </row>
    <row r="8" spans="2:9" ht="14.1" customHeight="1">
      <c r="B8" s="64" t="s">
        <v>88</v>
      </c>
      <c r="C8" s="64" t="s">
        <v>89</v>
      </c>
      <c r="D8" s="65">
        <v>6</v>
      </c>
      <c r="E8" s="66"/>
      <c r="F8" s="67">
        <v>3</v>
      </c>
      <c r="G8" s="68"/>
    </row>
    <row r="9" spans="2:9" ht="14.1" customHeight="1">
      <c r="B9" s="64" t="s">
        <v>90</v>
      </c>
      <c r="C9" s="64" t="s">
        <v>83</v>
      </c>
      <c r="D9" s="65">
        <v>2</v>
      </c>
      <c r="E9" s="66"/>
      <c r="F9" s="67">
        <v>2</v>
      </c>
      <c r="G9" s="68"/>
    </row>
    <row r="10" spans="2:9" ht="14.1" customHeight="1">
      <c r="B10" s="64" t="s">
        <v>91</v>
      </c>
      <c r="C10" s="64" t="s">
        <v>92</v>
      </c>
      <c r="D10" s="65">
        <v>4</v>
      </c>
      <c r="E10" s="66"/>
      <c r="F10" s="67">
        <v>1</v>
      </c>
      <c r="G10" s="68"/>
    </row>
    <row r="11" spans="2:9" ht="14.1" customHeight="1">
      <c r="B11" s="64" t="s">
        <v>93</v>
      </c>
      <c r="C11" s="64" t="s">
        <v>94</v>
      </c>
      <c r="D11" s="65">
        <v>6</v>
      </c>
      <c r="E11" s="59"/>
    </row>
    <row r="12" spans="2:9" ht="14.1" customHeight="1">
      <c r="B12" s="64" t="s">
        <v>95</v>
      </c>
      <c r="C12" s="64" t="s">
        <v>96</v>
      </c>
      <c r="D12" s="65">
        <v>3</v>
      </c>
      <c r="E12" s="69"/>
    </row>
    <row r="13" spans="2:9" ht="14.1" customHeight="1">
      <c r="B13" s="64" t="s">
        <v>97</v>
      </c>
      <c r="C13" s="64" t="s">
        <v>98</v>
      </c>
      <c r="D13" s="65">
        <v>2</v>
      </c>
      <c r="E13" s="69"/>
    </row>
    <row r="14" spans="2:9" ht="14.1" customHeight="1">
      <c r="B14" s="64" t="s">
        <v>99</v>
      </c>
      <c r="C14" s="64" t="s">
        <v>100</v>
      </c>
      <c r="D14" s="65">
        <v>5</v>
      </c>
      <c r="E14" s="69"/>
    </row>
    <row r="15" spans="2:9" ht="14.1" customHeight="1"/>
    <row r="16" spans="2:9" ht="14.1" customHeight="1"/>
    <row r="17" spans="2:4" ht="14.1" customHeight="1"/>
    <row r="18" spans="2:4" ht="14.1" customHeight="1"/>
    <row r="19" spans="2:4" ht="14.1" customHeight="1"/>
    <row r="20" spans="2:4">
      <c r="B20" s="70"/>
      <c r="C20" s="70"/>
      <c r="D20" s="70"/>
    </row>
    <row r="21" spans="2:4">
      <c r="B21" s="70"/>
      <c r="C21" s="70"/>
      <c r="D21" s="70"/>
    </row>
    <row r="22" spans="2:4">
      <c r="B22" s="70"/>
      <c r="C22" s="70"/>
      <c r="D22" s="70"/>
    </row>
  </sheetData>
  <mergeCells count="1">
    <mergeCell ref="B2:G2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2:G7"/>
  <sheetViews>
    <sheetView workbookViewId="0"/>
  </sheetViews>
  <sheetFormatPr defaultColWidth="11.5703125" defaultRowHeight="12.75"/>
  <cols>
    <col min="1" max="2" width="11.5703125" style="71"/>
    <col min="3" max="3" width="13" style="71" customWidth="1"/>
    <col min="4" max="5" width="11.5703125" style="71"/>
    <col min="6" max="6" width="12.42578125" style="71" customWidth="1"/>
    <col min="7" max="7" width="12" style="71" customWidth="1"/>
    <col min="8" max="16384" width="11.5703125" style="71"/>
  </cols>
  <sheetData>
    <row r="2" spans="2:7" ht="24.75" customHeight="1">
      <c r="B2" s="174" t="s">
        <v>101</v>
      </c>
      <c r="C2" s="174"/>
      <c r="D2" s="174"/>
      <c r="E2" s="174"/>
      <c r="F2" s="174"/>
      <c r="G2" s="174"/>
    </row>
    <row r="4" spans="2:7" ht="51">
      <c r="B4" s="72"/>
      <c r="C4" s="72" t="s">
        <v>102</v>
      </c>
      <c r="D4" s="72" t="s">
        <v>103</v>
      </c>
      <c r="E4" s="72" t="s">
        <v>104</v>
      </c>
      <c r="F4" s="72" t="s">
        <v>105</v>
      </c>
      <c r="G4" s="72" t="s">
        <v>106</v>
      </c>
    </row>
    <row r="5" spans="2:7">
      <c r="B5" s="73" t="s">
        <v>107</v>
      </c>
      <c r="C5" s="74">
        <v>2723.6610000000001</v>
      </c>
      <c r="D5" s="74">
        <v>1648.6769999999999</v>
      </c>
      <c r="E5" s="74">
        <v>239.239</v>
      </c>
      <c r="F5" s="74">
        <v>747.71600000000001</v>
      </c>
      <c r="G5" s="74">
        <v>815.54700000000003</v>
      </c>
    </row>
    <row r="6" spans="2:7">
      <c r="B6" s="73" t="s">
        <v>108</v>
      </c>
      <c r="C6" s="74">
        <v>2602.02</v>
      </c>
      <c r="D6" s="74">
        <v>1596.7809999999999</v>
      </c>
      <c r="E6" s="74">
        <v>232.499</v>
      </c>
      <c r="F6" s="74">
        <v>738.625</v>
      </c>
      <c r="G6" s="74">
        <v>753.27099999999996</v>
      </c>
    </row>
    <row r="7" spans="2:7">
      <c r="B7" s="73" t="s">
        <v>109</v>
      </c>
      <c r="C7" s="74">
        <v>2484.8200000000002</v>
      </c>
      <c r="D7" s="74">
        <v>1528.7550000000001</v>
      </c>
      <c r="E7" s="74">
        <v>229.17</v>
      </c>
      <c r="F7" s="74">
        <v>732.90800000000002</v>
      </c>
      <c r="G7" s="74">
        <v>717.47500000000002</v>
      </c>
    </row>
  </sheetData>
  <mergeCells count="1">
    <mergeCell ref="B2:G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2:G7"/>
  <sheetViews>
    <sheetView workbookViewId="0"/>
  </sheetViews>
  <sheetFormatPr defaultColWidth="11.5703125" defaultRowHeight="12.75"/>
  <cols>
    <col min="1" max="2" width="11.5703125" style="71"/>
    <col min="3" max="3" width="13" style="71" customWidth="1"/>
    <col min="4" max="5" width="11.5703125" style="71"/>
    <col min="6" max="6" width="12.42578125" style="71" customWidth="1"/>
    <col min="7" max="7" width="12" style="71" customWidth="1"/>
    <col min="8" max="16384" width="11.5703125" style="71"/>
  </cols>
  <sheetData>
    <row r="2" spans="2:7" ht="24" customHeight="1">
      <c r="B2" s="174" t="s">
        <v>101</v>
      </c>
      <c r="C2" s="174"/>
      <c r="D2" s="174"/>
      <c r="E2" s="174"/>
      <c r="F2" s="174"/>
      <c r="G2" s="174"/>
    </row>
    <row r="4" spans="2:7" ht="51">
      <c r="B4" s="72"/>
      <c r="C4" s="72" t="s">
        <v>102</v>
      </c>
      <c r="D4" s="72" t="s">
        <v>103</v>
      </c>
      <c r="E4" s="72" t="s">
        <v>104</v>
      </c>
      <c r="F4" s="72" t="s">
        <v>105</v>
      </c>
      <c r="G4" s="72" t="s">
        <v>106</v>
      </c>
    </row>
    <row r="5" spans="2:7">
      <c r="B5" s="73" t="s">
        <v>107</v>
      </c>
      <c r="C5" s="74">
        <v>2723.6610000000001</v>
      </c>
      <c r="D5" s="74">
        <v>1648.6769999999999</v>
      </c>
      <c r="E5" s="74">
        <v>239.239</v>
      </c>
      <c r="F5" s="74">
        <v>747.71600000000001</v>
      </c>
      <c r="G5" s="74">
        <v>815.54700000000003</v>
      </c>
    </row>
    <row r="6" spans="2:7">
      <c r="B6" s="73" t="s">
        <v>108</v>
      </c>
      <c r="C6" s="74">
        <v>2602.02</v>
      </c>
      <c r="D6" s="74">
        <v>1596.7809999999999</v>
      </c>
      <c r="E6" s="74">
        <v>232.499</v>
      </c>
      <c r="F6" s="74">
        <v>738.625</v>
      </c>
      <c r="G6" s="74">
        <v>753.27099999999996</v>
      </c>
    </row>
    <row r="7" spans="2:7">
      <c r="B7" s="73" t="s">
        <v>109</v>
      </c>
      <c r="C7" s="74">
        <v>2484.8200000000002</v>
      </c>
      <c r="D7" s="74">
        <v>1528.7550000000001</v>
      </c>
      <c r="E7" s="74">
        <v>229.17</v>
      </c>
      <c r="F7" s="74">
        <v>732.90800000000002</v>
      </c>
      <c r="G7" s="74">
        <v>717.47500000000002</v>
      </c>
    </row>
  </sheetData>
  <mergeCells count="1">
    <mergeCell ref="B2:G2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2:G7"/>
  <sheetViews>
    <sheetView zoomScaleNormal="100" workbookViewId="0">
      <selection activeCell="A2" sqref="A2"/>
    </sheetView>
  </sheetViews>
  <sheetFormatPr defaultColWidth="11.5703125" defaultRowHeight="12.75"/>
  <cols>
    <col min="1" max="16384" width="11.5703125" style="71"/>
  </cols>
  <sheetData>
    <row r="2" spans="2:7" ht="19.5" customHeight="1">
      <c r="B2" s="174" t="s">
        <v>101</v>
      </c>
      <c r="C2" s="174"/>
      <c r="D2" s="174"/>
      <c r="E2" s="174"/>
      <c r="F2" s="174"/>
      <c r="G2" s="174"/>
    </row>
    <row r="4" spans="2:7" ht="51">
      <c r="B4" s="72"/>
      <c r="C4" s="72" t="s">
        <v>102</v>
      </c>
      <c r="D4" s="72" t="s">
        <v>103</v>
      </c>
      <c r="E4" s="72" t="s">
        <v>104</v>
      </c>
      <c r="F4" s="72" t="s">
        <v>105</v>
      </c>
      <c r="G4" s="72" t="s">
        <v>106</v>
      </c>
    </row>
    <row r="5" spans="2:7">
      <c r="B5" s="73" t="s">
        <v>107</v>
      </c>
      <c r="C5" s="74">
        <v>2723.6610000000001</v>
      </c>
      <c r="D5" s="74">
        <v>1648.6769999999999</v>
      </c>
      <c r="E5" s="74">
        <v>239.239</v>
      </c>
      <c r="F5" s="74">
        <v>747.71600000000001</v>
      </c>
      <c r="G5" s="74">
        <v>815.54700000000003</v>
      </c>
    </row>
    <row r="6" spans="2:7">
      <c r="B6" s="73" t="s">
        <v>108</v>
      </c>
      <c r="C6" s="74">
        <v>2602.02</v>
      </c>
      <c r="D6" s="74">
        <v>1596.7809999999999</v>
      </c>
      <c r="E6" s="74">
        <v>232.499</v>
      </c>
      <c r="F6" s="74">
        <v>738.625</v>
      </c>
      <c r="G6" s="74">
        <v>753.27099999999996</v>
      </c>
    </row>
    <row r="7" spans="2:7">
      <c r="B7" s="73" t="s">
        <v>109</v>
      </c>
      <c r="C7" s="74">
        <v>2484.8200000000002</v>
      </c>
      <c r="D7" s="74">
        <v>1528.7550000000001</v>
      </c>
      <c r="E7" s="74">
        <v>229.17</v>
      </c>
      <c r="F7" s="74">
        <v>732.90800000000002</v>
      </c>
      <c r="G7" s="74">
        <v>717.47500000000002</v>
      </c>
    </row>
  </sheetData>
  <mergeCells count="1">
    <mergeCell ref="B2:G2"/>
  </mergeCells>
  <pageMargins left="0.7" right="0.7" top="0.75" bottom="0.75" header="0.3" footer="0.3"/>
  <pageSetup paperSize="9" scale="96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3:D11"/>
  <sheetViews>
    <sheetView zoomScaleNormal="100" workbookViewId="0"/>
  </sheetViews>
  <sheetFormatPr defaultRowHeight="12.75"/>
  <cols>
    <col min="1" max="1" width="9.140625" style="71"/>
    <col min="2" max="2" width="15" style="71" customWidth="1"/>
    <col min="3" max="16384" width="9.140625" style="71"/>
  </cols>
  <sheetData>
    <row r="3" spans="2:4" ht="19.5" customHeight="1">
      <c r="B3" s="175" t="s">
        <v>110</v>
      </c>
      <c r="C3" s="175"/>
      <c r="D3" s="175"/>
    </row>
    <row r="5" spans="2:4">
      <c r="C5" s="76" t="s">
        <v>111</v>
      </c>
    </row>
    <row r="6" spans="2:4">
      <c r="B6" s="77" t="s">
        <v>112</v>
      </c>
      <c r="C6" s="76">
        <v>30.3</v>
      </c>
    </row>
    <row r="7" spans="2:4">
      <c r="B7" s="77" t="s">
        <v>113</v>
      </c>
      <c r="C7" s="76">
        <v>17.8</v>
      </c>
    </row>
    <row r="8" spans="2:4">
      <c r="B8" s="77" t="s">
        <v>114</v>
      </c>
      <c r="C8" s="76">
        <v>24.2</v>
      </c>
    </row>
    <row r="9" spans="2:4">
      <c r="B9" s="77" t="s">
        <v>115</v>
      </c>
      <c r="C9" s="76">
        <v>13.2</v>
      </c>
    </row>
    <row r="10" spans="2:4">
      <c r="B10" s="77" t="s">
        <v>116</v>
      </c>
      <c r="C10" s="76">
        <v>44.6</v>
      </c>
    </row>
    <row r="11" spans="2:4">
      <c r="B11" s="77" t="s">
        <v>117</v>
      </c>
      <c r="C11" s="76">
        <v>10.5</v>
      </c>
    </row>
  </sheetData>
  <mergeCells count="1">
    <mergeCell ref="B3:D3"/>
  </mergeCells>
  <pageMargins left="0.7" right="0.7" top="0.75" bottom="0.75" header="0.3" footer="0.3"/>
  <pageSetup paperSize="9" scale="91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3:C29"/>
  <sheetViews>
    <sheetView workbookViewId="0"/>
  </sheetViews>
  <sheetFormatPr defaultColWidth="11.5703125" defaultRowHeight="12.75"/>
  <cols>
    <col min="1" max="1" width="10.28515625" style="71" customWidth="1"/>
    <col min="2" max="2" width="11.5703125" style="71"/>
    <col min="3" max="3" width="17.7109375" style="71" customWidth="1"/>
    <col min="4" max="16384" width="11.5703125" style="71"/>
  </cols>
  <sheetData>
    <row r="3" spans="2:3" ht="18">
      <c r="B3" s="176" t="s">
        <v>118</v>
      </c>
      <c r="C3" s="176"/>
    </row>
    <row r="5" spans="2:3">
      <c r="B5" s="78" t="s">
        <v>30</v>
      </c>
      <c r="C5" s="78" t="s">
        <v>119</v>
      </c>
    </row>
    <row r="6" spans="2:3">
      <c r="B6" s="79">
        <v>1990</v>
      </c>
      <c r="C6" s="80">
        <v>5.2635930000000002</v>
      </c>
    </row>
    <row r="7" spans="2:3">
      <c r="B7" s="79">
        <v>1995</v>
      </c>
      <c r="C7" s="80">
        <v>5.6743800000000002</v>
      </c>
    </row>
    <row r="8" spans="2:3">
      <c r="B8" s="79">
        <v>2000</v>
      </c>
      <c r="C8" s="80">
        <v>6.0705809999999998</v>
      </c>
    </row>
    <row r="9" spans="2:3">
      <c r="B9" s="79">
        <v>2005</v>
      </c>
      <c r="C9" s="80">
        <v>6.4536280000000001</v>
      </c>
    </row>
    <row r="21" spans="2:2">
      <c r="B21" s="75"/>
    </row>
    <row r="23" spans="2:2">
      <c r="B23" s="75"/>
    </row>
    <row r="24" spans="2:2">
      <c r="B24" s="76"/>
    </row>
    <row r="25" spans="2:2">
      <c r="B25" s="76"/>
    </row>
    <row r="26" spans="2:2">
      <c r="B26" s="76"/>
    </row>
    <row r="27" spans="2:2">
      <c r="B27" s="76"/>
    </row>
    <row r="28" spans="2:2">
      <c r="B28" s="76"/>
    </row>
    <row r="29" spans="2:2">
      <c r="B29" s="76"/>
    </row>
  </sheetData>
  <mergeCells count="1">
    <mergeCell ref="B3:C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9"/>
  <sheetViews>
    <sheetView workbookViewId="0"/>
  </sheetViews>
  <sheetFormatPr defaultRowHeight="12.75"/>
  <sheetData>
    <row r="1" spans="2:9" ht="18">
      <c r="B1" s="140" t="s">
        <v>176</v>
      </c>
      <c r="C1" s="140"/>
      <c r="D1" s="140"/>
      <c r="E1" s="140"/>
      <c r="F1" s="140"/>
      <c r="G1" s="140"/>
      <c r="H1" s="140"/>
      <c r="I1" s="140"/>
    </row>
    <row r="2" spans="2:9" ht="13.5" thickBot="1"/>
    <row r="3" spans="2:9" ht="13.5" thickBot="1">
      <c r="B3" s="135" t="s">
        <v>177</v>
      </c>
      <c r="C3" s="137">
        <v>3</v>
      </c>
      <c r="E3" s="134" t="s">
        <v>178</v>
      </c>
      <c r="F3" s="137">
        <v>4</v>
      </c>
      <c r="G3" s="146" t="s">
        <v>179</v>
      </c>
      <c r="H3" s="147"/>
      <c r="I3" s="137">
        <v>5</v>
      </c>
    </row>
    <row r="4" spans="2:9">
      <c r="E4" s="136"/>
    </row>
    <row r="5" spans="2:9">
      <c r="B5" s="141" t="s">
        <v>180</v>
      </c>
      <c r="C5" s="141"/>
      <c r="D5" s="141" t="s">
        <v>181</v>
      </c>
      <c r="E5" s="142"/>
      <c r="F5" s="142"/>
      <c r="G5" s="141" t="s">
        <v>182</v>
      </c>
      <c r="H5" s="142"/>
      <c r="I5" s="142"/>
    </row>
    <row r="6" spans="2:9" ht="13.5" thickBot="1">
      <c r="B6" s="148"/>
      <c r="C6" s="148"/>
      <c r="D6" s="143"/>
      <c r="E6" s="143"/>
      <c r="F6" s="143"/>
      <c r="G6" s="143"/>
      <c r="H6" s="143"/>
      <c r="I6" s="143"/>
    </row>
    <row r="7" spans="2:9" ht="13.5" thickTop="1">
      <c r="B7" s="144" t="s">
        <v>183</v>
      </c>
      <c r="C7" s="144"/>
      <c r="D7" s="149"/>
      <c r="E7" s="149"/>
      <c r="F7" s="149"/>
      <c r="G7" s="149"/>
      <c r="H7" s="149"/>
      <c r="I7" s="149"/>
    </row>
    <row r="8" spans="2:9">
      <c r="B8" s="145" t="s">
        <v>184</v>
      </c>
      <c r="C8" s="145"/>
      <c r="D8" s="150"/>
      <c r="E8" s="150"/>
      <c r="F8" s="150"/>
      <c r="G8" s="150"/>
      <c r="H8" s="150"/>
      <c r="I8" s="150"/>
    </row>
    <row r="9" spans="2:9">
      <c r="B9" s="145" t="s">
        <v>185</v>
      </c>
      <c r="C9" s="145"/>
      <c r="D9" s="150"/>
      <c r="E9" s="150"/>
      <c r="F9" s="150"/>
      <c r="G9" s="150"/>
      <c r="H9" s="150"/>
      <c r="I9" s="150"/>
    </row>
  </sheetData>
  <mergeCells count="14">
    <mergeCell ref="B9:C9"/>
    <mergeCell ref="D7:F7"/>
    <mergeCell ref="D8:F8"/>
    <mergeCell ref="D9:F9"/>
    <mergeCell ref="G7:I7"/>
    <mergeCell ref="G8:I8"/>
    <mergeCell ref="G9:I9"/>
    <mergeCell ref="D5:F6"/>
    <mergeCell ref="G5:I6"/>
    <mergeCell ref="B7:C7"/>
    <mergeCell ref="B8:C8"/>
    <mergeCell ref="B1:I1"/>
    <mergeCell ref="G3:H3"/>
    <mergeCell ref="B5:C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"/>
  <sheetViews>
    <sheetView zoomScaleNormal="100" workbookViewId="0">
      <selection activeCell="Q10" sqref="Q10"/>
    </sheetView>
  </sheetViews>
  <sheetFormatPr defaultRowHeight="12.75"/>
  <cols>
    <col min="1" max="1" width="3" bestFit="1" customWidth="1"/>
    <col min="2" max="2" width="16.5703125" bestFit="1" customWidth="1"/>
    <col min="3" max="3" width="9.28515625" customWidth="1"/>
    <col min="4" max="4" width="8.5703125" customWidth="1"/>
    <col min="5" max="5" width="3.42578125" bestFit="1" customWidth="1"/>
    <col min="6" max="6" width="7" customWidth="1"/>
  </cols>
  <sheetData>
    <row r="1" spans="1:6" ht="18">
      <c r="A1" s="153" t="s">
        <v>155</v>
      </c>
      <c r="B1" s="153"/>
      <c r="C1" s="153"/>
      <c r="D1" s="153"/>
      <c r="E1" s="153"/>
      <c r="F1" s="153"/>
    </row>
    <row r="3" spans="1:6" ht="16.5" customHeight="1" thickBot="1">
      <c r="A3" s="124" t="s">
        <v>127</v>
      </c>
      <c r="B3" s="124" t="s">
        <v>128</v>
      </c>
      <c r="C3" s="124" t="s">
        <v>129</v>
      </c>
      <c r="E3" s="151" t="s">
        <v>147</v>
      </c>
      <c r="F3" s="152"/>
    </row>
    <row r="4" spans="1:6" ht="13.5" thickTop="1">
      <c r="A4" s="122">
        <v>1</v>
      </c>
      <c r="B4" s="122" t="s">
        <v>130</v>
      </c>
      <c r="C4" s="123">
        <v>6</v>
      </c>
      <c r="E4" s="122" t="s">
        <v>148</v>
      </c>
      <c r="F4" s="126"/>
    </row>
    <row r="5" spans="1:6">
      <c r="A5" s="120">
        <v>2</v>
      </c>
      <c r="B5" s="120" t="s">
        <v>131</v>
      </c>
      <c r="C5" s="121">
        <v>1</v>
      </c>
      <c r="E5" s="120" t="s">
        <v>149</v>
      </c>
      <c r="F5" s="125"/>
    </row>
    <row r="6" spans="1:6">
      <c r="A6" s="120">
        <v>3</v>
      </c>
      <c r="B6" s="120" t="s">
        <v>132</v>
      </c>
      <c r="C6" s="121">
        <v>3</v>
      </c>
      <c r="E6" s="120" t="s">
        <v>150</v>
      </c>
      <c r="F6" s="125"/>
    </row>
    <row r="7" spans="1:6">
      <c r="A7" s="120">
        <v>4</v>
      </c>
      <c r="B7" s="120" t="s">
        <v>133</v>
      </c>
      <c r="C7" s="121">
        <v>4</v>
      </c>
      <c r="E7" s="120" t="s">
        <v>151</v>
      </c>
      <c r="F7" s="125"/>
    </row>
    <row r="8" spans="1:6">
      <c r="A8" s="120">
        <v>5</v>
      </c>
      <c r="B8" s="120" t="s">
        <v>134</v>
      </c>
      <c r="C8" s="121">
        <v>2</v>
      </c>
      <c r="E8" s="120" t="s">
        <v>152</v>
      </c>
      <c r="F8" s="125"/>
    </row>
    <row r="9" spans="1:6">
      <c r="A9" s="120">
        <v>6</v>
      </c>
      <c r="B9" s="120" t="s">
        <v>135</v>
      </c>
      <c r="C9" s="121">
        <v>4</v>
      </c>
      <c r="E9" s="120" t="s">
        <v>153</v>
      </c>
      <c r="F9" s="125"/>
    </row>
    <row r="10" spans="1:6">
      <c r="A10" s="120">
        <v>7</v>
      </c>
      <c r="B10" s="120" t="s">
        <v>136</v>
      </c>
      <c r="C10" s="121">
        <v>4</v>
      </c>
    </row>
    <row r="11" spans="1:6">
      <c r="A11" s="120">
        <v>8</v>
      </c>
      <c r="B11" s="120" t="s">
        <v>137</v>
      </c>
      <c r="C11" s="121">
        <v>5</v>
      </c>
    </row>
    <row r="12" spans="1:6">
      <c r="A12" s="120">
        <v>9</v>
      </c>
      <c r="B12" s="120" t="s">
        <v>138</v>
      </c>
      <c r="C12" s="121">
        <v>3</v>
      </c>
    </row>
    <row r="13" spans="1:6">
      <c r="A13" s="120">
        <v>10</v>
      </c>
      <c r="B13" s="120" t="s">
        <v>140</v>
      </c>
      <c r="C13" s="121">
        <v>6</v>
      </c>
    </row>
    <row r="14" spans="1:6">
      <c r="A14" s="120">
        <v>11</v>
      </c>
      <c r="B14" s="120" t="s">
        <v>139</v>
      </c>
      <c r="C14" s="121">
        <v>5</v>
      </c>
    </row>
    <row r="15" spans="1:6">
      <c r="A15" s="120">
        <v>12</v>
      </c>
      <c r="B15" s="120" t="s">
        <v>141</v>
      </c>
      <c r="C15" s="121">
        <v>6</v>
      </c>
    </row>
    <row r="16" spans="1:6">
      <c r="A16" s="120">
        <v>13</v>
      </c>
      <c r="B16" s="120" t="s">
        <v>142</v>
      </c>
      <c r="C16" s="121">
        <v>6</v>
      </c>
    </row>
    <row r="17" spans="1:4">
      <c r="A17" s="120">
        <v>14</v>
      </c>
      <c r="B17" s="120" t="s">
        <v>143</v>
      </c>
      <c r="C17" s="121">
        <v>4</v>
      </c>
    </row>
    <row r="19" spans="1:4">
      <c r="B19" s="120" t="s">
        <v>144</v>
      </c>
      <c r="C19" s="125"/>
    </row>
    <row r="20" spans="1:4">
      <c r="B20" s="120" t="s">
        <v>145</v>
      </c>
      <c r="C20" s="125"/>
    </row>
    <row r="21" spans="1:4">
      <c r="B21" s="120" t="s">
        <v>146</v>
      </c>
      <c r="C21" s="125"/>
    </row>
    <row r="23" spans="1:4">
      <c r="B23" s="120" t="s">
        <v>154</v>
      </c>
      <c r="C23" s="120"/>
      <c r="D23" s="125"/>
    </row>
  </sheetData>
  <mergeCells count="2">
    <mergeCell ref="E3:F3"/>
    <mergeCell ref="A1:F1"/>
  </mergeCells>
  <pageMargins left="0.7" right="0.7" top="0.75" bottom="0.75" header="0.3" footer="0.3"/>
  <pageSetup paperSize="9" scale="68" orientation="portrait" r:id="rId1"/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zoomScaleNormal="100" workbookViewId="0">
      <selection activeCell="D5" sqref="D5"/>
    </sheetView>
  </sheetViews>
  <sheetFormatPr defaultRowHeight="12.75"/>
  <cols>
    <col min="1" max="1" width="3.5703125" bestFit="1" customWidth="1"/>
    <col min="2" max="2" width="16" bestFit="1" customWidth="1"/>
    <col min="3" max="3" width="13.42578125" bestFit="1" customWidth="1"/>
    <col min="4" max="4" width="14" bestFit="1" customWidth="1"/>
    <col min="12" max="12" width="14.7109375" customWidth="1"/>
    <col min="13" max="13" width="6.7109375" customWidth="1"/>
  </cols>
  <sheetData>
    <row r="1" spans="1:4" ht="18">
      <c r="A1" s="154" t="s">
        <v>156</v>
      </c>
      <c r="B1" s="154"/>
      <c r="C1" s="154"/>
      <c r="D1" s="154"/>
    </row>
    <row r="2" spans="1:4">
      <c r="B2" s="127"/>
    </row>
    <row r="3" spans="1:4" ht="45.75" customHeight="1">
      <c r="A3" s="155" t="s">
        <v>167</v>
      </c>
      <c r="B3" s="155" t="s">
        <v>168</v>
      </c>
      <c r="C3" s="128" t="s">
        <v>172</v>
      </c>
      <c r="D3" s="128" t="s">
        <v>175</v>
      </c>
    </row>
    <row r="4" spans="1:4" ht="26.25" thickBot="1">
      <c r="A4" s="156"/>
      <c r="B4" s="156"/>
      <c r="C4" s="131" t="s">
        <v>174</v>
      </c>
      <c r="D4" s="131" t="s">
        <v>173</v>
      </c>
    </row>
    <row r="5" spans="1:4" ht="13.5" thickTop="1">
      <c r="A5" s="122">
        <v>1</v>
      </c>
      <c r="B5" s="122" t="s">
        <v>157</v>
      </c>
      <c r="C5" s="132">
        <v>15</v>
      </c>
      <c r="D5" s="126"/>
    </row>
    <row r="6" spans="1:4">
      <c r="A6" s="120">
        <v>2</v>
      </c>
      <c r="B6" s="120" t="s">
        <v>158</v>
      </c>
      <c r="C6" s="133">
        <v>38</v>
      </c>
      <c r="D6" s="125"/>
    </row>
    <row r="7" spans="1:4">
      <c r="A7" s="122">
        <v>3</v>
      </c>
      <c r="B7" s="120" t="s">
        <v>159</v>
      </c>
      <c r="C7" s="133">
        <v>50</v>
      </c>
      <c r="D7" s="125"/>
    </row>
    <row r="8" spans="1:4">
      <c r="A8" s="120">
        <v>4</v>
      </c>
      <c r="B8" s="120" t="s">
        <v>160</v>
      </c>
      <c r="C8" s="133">
        <v>57</v>
      </c>
      <c r="D8" s="125"/>
    </row>
    <row r="9" spans="1:4">
      <c r="A9" s="122">
        <v>5</v>
      </c>
      <c r="B9" s="120" t="s">
        <v>161</v>
      </c>
      <c r="C9" s="133">
        <v>82</v>
      </c>
      <c r="D9" s="125"/>
    </row>
    <row r="10" spans="1:4">
      <c r="A10" s="120">
        <v>6</v>
      </c>
      <c r="B10" s="120" t="s">
        <v>162</v>
      </c>
      <c r="C10" s="133">
        <v>25</v>
      </c>
      <c r="D10" s="125"/>
    </row>
    <row r="11" spans="1:4">
      <c r="A11" s="122">
        <v>7</v>
      </c>
      <c r="B11" s="120" t="s">
        <v>163</v>
      </c>
      <c r="C11" s="133">
        <v>98</v>
      </c>
      <c r="D11" s="125"/>
    </row>
    <row r="12" spans="1:4">
      <c r="A12" s="120">
        <v>8</v>
      </c>
      <c r="B12" s="120" t="s">
        <v>164</v>
      </c>
      <c r="C12" s="133">
        <v>17</v>
      </c>
      <c r="D12" s="125"/>
    </row>
    <row r="13" spans="1:4">
      <c r="A13" s="122">
        <v>9</v>
      </c>
      <c r="B13" s="120" t="s">
        <v>165</v>
      </c>
      <c r="C13" s="133">
        <v>31</v>
      </c>
      <c r="D13" s="125"/>
    </row>
    <row r="14" spans="1:4">
      <c r="A14" s="120">
        <v>10</v>
      </c>
      <c r="B14" s="120" t="s">
        <v>166</v>
      </c>
      <c r="C14" s="133">
        <v>67</v>
      </c>
      <c r="D14" s="125"/>
    </row>
    <row r="16" spans="1:4">
      <c r="B16" s="129" t="s">
        <v>169</v>
      </c>
      <c r="C16" s="125"/>
    </row>
    <row r="17" spans="2:3">
      <c r="B17" s="130" t="s">
        <v>170</v>
      </c>
      <c r="C17" s="125"/>
    </row>
    <row r="18" spans="2:3">
      <c r="B18" s="130" t="s">
        <v>171</v>
      </c>
      <c r="C18" s="125"/>
    </row>
  </sheetData>
  <mergeCells count="3">
    <mergeCell ref="A1:D1"/>
    <mergeCell ref="A3:A4"/>
    <mergeCell ref="B3:B4"/>
  </mergeCells>
  <pageMargins left="0.7" right="0.7" top="0.75" bottom="0.75" header="0.3" footer="0.3"/>
  <pageSetup paperSize="9" scale="6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D13"/>
  <sheetViews>
    <sheetView workbookViewId="0">
      <selection activeCell="E20" sqref="E20"/>
    </sheetView>
  </sheetViews>
  <sheetFormatPr defaultColWidth="10" defaultRowHeight="12.75"/>
  <cols>
    <col min="1" max="1" width="3.7109375" style="1" customWidth="1"/>
    <col min="2" max="2" width="26.42578125" style="1" customWidth="1"/>
    <col min="3" max="3" width="11.140625" style="1" bestFit="1" customWidth="1"/>
    <col min="4" max="4" width="14.85546875" style="1" customWidth="1"/>
    <col min="5" max="5" width="8.42578125" style="1" customWidth="1"/>
    <col min="6" max="16384" width="10" style="1"/>
  </cols>
  <sheetData>
    <row r="1" spans="2:4" ht="18.2" customHeight="1">
      <c r="B1" s="2"/>
      <c r="C1" s="3"/>
      <c r="D1" s="3"/>
    </row>
    <row r="2" spans="2:4" ht="40.35" customHeight="1">
      <c r="B2" s="157" t="s">
        <v>0</v>
      </c>
      <c r="C2" s="157"/>
      <c r="D2" s="157"/>
    </row>
    <row r="3" spans="2:4" ht="22.35" customHeight="1">
      <c r="B3" s="2"/>
      <c r="C3" s="3"/>
      <c r="D3" s="3"/>
    </row>
    <row r="4" spans="2:4" ht="20.65" customHeight="1">
      <c r="B4" s="158" t="s">
        <v>1</v>
      </c>
      <c r="C4" s="159"/>
      <c r="D4" s="4">
        <v>0.39</v>
      </c>
    </row>
    <row r="5" spans="2:4" ht="15">
      <c r="B5" s="5"/>
      <c r="C5" s="6"/>
      <c r="D5" s="5"/>
    </row>
    <row r="6" spans="2:4" ht="24.95" customHeight="1">
      <c r="B6" s="7" t="s">
        <v>2</v>
      </c>
      <c r="C6" s="8" t="s">
        <v>3</v>
      </c>
      <c r="D6" s="9" t="s">
        <v>4</v>
      </c>
    </row>
    <row r="7" spans="2:4" ht="22.7" customHeight="1">
      <c r="B7" s="10" t="s">
        <v>5</v>
      </c>
      <c r="C7" s="11">
        <v>2.5</v>
      </c>
      <c r="D7" s="87"/>
    </row>
    <row r="8" spans="2:4" ht="22.7" customHeight="1">
      <c r="B8" s="10" t="s">
        <v>6</v>
      </c>
      <c r="C8" s="11">
        <v>0.2</v>
      </c>
      <c r="D8" s="87"/>
    </row>
    <row r="9" spans="2:4" ht="22.7" customHeight="1">
      <c r="B9" s="10" t="s">
        <v>7</v>
      </c>
      <c r="C9" s="11">
        <v>1.5</v>
      </c>
      <c r="D9" s="87"/>
    </row>
    <row r="10" spans="2:4" ht="22.7" customHeight="1">
      <c r="B10" s="10" t="s">
        <v>8</v>
      </c>
      <c r="C10" s="11">
        <v>1.1000000000000001</v>
      </c>
      <c r="D10" s="87"/>
    </row>
    <row r="11" spans="2:4" ht="22.7" customHeight="1">
      <c r="B11" s="10" t="s">
        <v>9</v>
      </c>
      <c r="C11" s="11">
        <v>0.1</v>
      </c>
      <c r="D11" s="87"/>
    </row>
    <row r="12" spans="2:4" ht="22.7" customHeight="1">
      <c r="B12" s="10" t="s">
        <v>10</v>
      </c>
      <c r="C12" s="11">
        <v>0.06</v>
      </c>
      <c r="D12" s="87"/>
    </row>
    <row r="13" spans="2:4" ht="22.7" customHeight="1">
      <c r="C13" s="81" t="s">
        <v>120</v>
      </c>
      <c r="D13" s="88"/>
    </row>
  </sheetData>
  <mergeCells count="2">
    <mergeCell ref="B2:D2"/>
    <mergeCell ref="B4:C4"/>
  </mergeCells>
  <phoneticPr fontId="7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&amp;CStrona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G12"/>
  <sheetViews>
    <sheetView workbookViewId="0"/>
  </sheetViews>
  <sheetFormatPr defaultRowHeight="12.75"/>
  <cols>
    <col min="1" max="1" width="9.140625" style="1"/>
    <col min="2" max="2" width="16.85546875" style="1" customWidth="1"/>
    <col min="3" max="3" width="9.28515625" style="1" bestFit="1" customWidth="1"/>
    <col min="4" max="4" width="9.7109375" style="1" bestFit="1" customWidth="1"/>
    <col min="5" max="5" width="10.140625" style="1" customWidth="1"/>
    <col min="6" max="16384" width="9.140625" style="1"/>
  </cols>
  <sheetData>
    <row r="2" spans="2:7" ht="15.75">
      <c r="B2" s="160" t="s">
        <v>11</v>
      </c>
      <c r="C2" s="160"/>
      <c r="D2" s="160"/>
      <c r="E2" s="160"/>
      <c r="F2" s="160"/>
    </row>
    <row r="4" spans="2:7">
      <c r="C4" s="1" t="s">
        <v>12</v>
      </c>
      <c r="D4" s="12">
        <v>30</v>
      </c>
      <c r="E4" s="1" t="s">
        <v>13</v>
      </c>
      <c r="F4" s="13"/>
    </row>
    <row r="6" spans="2:7">
      <c r="B6" s="14" t="s">
        <v>14</v>
      </c>
      <c r="C6" s="15"/>
      <c r="D6" s="16">
        <v>500</v>
      </c>
      <c r="G6" s="1" t="s">
        <v>15</v>
      </c>
    </row>
    <row r="7" spans="2:7">
      <c r="B7" s="14" t="s">
        <v>16</v>
      </c>
      <c r="C7" s="15">
        <v>2.5</v>
      </c>
      <c r="D7" s="89"/>
    </row>
    <row r="8" spans="2:7">
      <c r="B8" s="14" t="s">
        <v>17</v>
      </c>
      <c r="C8" s="15">
        <v>3.5</v>
      </c>
      <c r="D8" s="89"/>
    </row>
    <row r="9" spans="2:7">
      <c r="B9" s="14" t="s">
        <v>18</v>
      </c>
      <c r="C9" s="15">
        <v>5</v>
      </c>
      <c r="D9" s="89"/>
    </row>
    <row r="10" spans="2:7">
      <c r="B10" s="14" t="s">
        <v>19</v>
      </c>
      <c r="C10" s="15">
        <v>2</v>
      </c>
      <c r="D10" s="89"/>
    </row>
    <row r="12" spans="2:7">
      <c r="C12" s="1" t="s">
        <v>20</v>
      </c>
      <c r="D12" s="17"/>
    </row>
  </sheetData>
  <mergeCells count="1">
    <mergeCell ref="B2:F2"/>
  </mergeCells>
  <phoneticPr fontId="7" type="noConversion"/>
  <pageMargins left="0.7" right="0.7" top="0.75" bottom="0.75" header="0.3" footer="0.3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2:F31"/>
  <sheetViews>
    <sheetView workbookViewId="0"/>
  </sheetViews>
  <sheetFormatPr defaultColWidth="11.5703125" defaultRowHeight="12.75"/>
  <cols>
    <col min="1" max="16384" width="11.5703125" style="1"/>
  </cols>
  <sheetData>
    <row r="2" spans="2:6" ht="21.75" customHeight="1">
      <c r="B2" s="161" t="s">
        <v>21</v>
      </c>
      <c r="C2" s="161"/>
      <c r="D2" s="161"/>
      <c r="E2" s="161"/>
    </row>
    <row r="3" spans="2:6">
      <c r="C3" s="1" t="s">
        <v>22</v>
      </c>
    </row>
    <row r="5" spans="2:6" ht="25.5">
      <c r="B5" s="14"/>
      <c r="C5" s="18" t="s">
        <v>23</v>
      </c>
      <c r="D5" s="18" t="s">
        <v>24</v>
      </c>
    </row>
    <row r="6" spans="2:6">
      <c r="B6" s="14" t="s">
        <v>25</v>
      </c>
      <c r="C6" s="14">
        <v>28</v>
      </c>
      <c r="D6" s="17"/>
      <c r="F6" s="1" t="s">
        <v>15</v>
      </c>
    </row>
    <row r="7" spans="2:6">
      <c r="B7" s="14" t="s">
        <v>26</v>
      </c>
      <c r="C7" s="14">
        <v>6</v>
      </c>
      <c r="D7" s="17"/>
    </row>
    <row r="8" spans="2:6" ht="13.5" thickBot="1">
      <c r="B8" s="83" t="s">
        <v>27</v>
      </c>
      <c r="C8" s="83">
        <v>2</v>
      </c>
      <c r="D8" s="84"/>
    </row>
    <row r="9" spans="2:6" ht="22.5" customHeight="1" thickTop="1">
      <c r="B9" s="112" t="s">
        <v>28</v>
      </c>
      <c r="C9" s="82"/>
      <c r="D9" s="82"/>
    </row>
    <row r="31" ht="12" customHeight="1"/>
  </sheetData>
  <mergeCells count="1">
    <mergeCell ref="B2:E2"/>
  </mergeCells>
  <phoneticPr fontId="7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&amp;CStrona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2:E13"/>
  <sheetViews>
    <sheetView zoomScaleNormal="100" workbookViewId="0"/>
  </sheetViews>
  <sheetFormatPr defaultColWidth="11.5703125" defaultRowHeight="12.75"/>
  <cols>
    <col min="1" max="3" width="11.5703125" style="1"/>
    <col min="4" max="4" width="13.42578125" style="1" customWidth="1"/>
    <col min="5" max="5" width="14.140625" style="1" customWidth="1"/>
    <col min="6" max="16384" width="11.5703125" style="1"/>
  </cols>
  <sheetData>
    <row r="2" spans="2:5" ht="15.75">
      <c r="B2" s="160" t="s">
        <v>29</v>
      </c>
      <c r="C2" s="160"/>
      <c r="D2" s="160"/>
      <c r="E2" s="160"/>
    </row>
    <row r="4" spans="2:5" ht="39.75" customHeight="1">
      <c r="B4" s="162" t="s">
        <v>30</v>
      </c>
      <c r="C4" s="162" t="s">
        <v>31</v>
      </c>
      <c r="D4" s="19" t="s">
        <v>125</v>
      </c>
      <c r="E4" s="19" t="s">
        <v>123</v>
      </c>
    </row>
    <row r="5" spans="2:5" ht="19.5" customHeight="1">
      <c r="B5" s="163"/>
      <c r="C5" s="163"/>
      <c r="D5" s="164" t="s">
        <v>122</v>
      </c>
      <c r="E5" s="164"/>
    </row>
    <row r="6" spans="2:5">
      <c r="B6" s="12">
        <v>1996</v>
      </c>
      <c r="C6" s="20">
        <v>428203</v>
      </c>
      <c r="D6" s="85"/>
      <c r="E6" s="111"/>
    </row>
    <row r="7" spans="2:5">
      <c r="B7" s="12">
        <v>1997</v>
      </c>
      <c r="C7" s="20">
        <v>412600</v>
      </c>
      <c r="D7" s="85"/>
      <c r="E7" s="111"/>
    </row>
    <row r="8" spans="2:5">
      <c r="B8" s="12">
        <v>1998</v>
      </c>
      <c r="C8" s="20">
        <v>395600</v>
      </c>
      <c r="D8" s="85"/>
      <c r="E8" s="111"/>
    </row>
    <row r="9" spans="2:5">
      <c r="B9" s="12">
        <v>1999</v>
      </c>
      <c r="C9" s="20">
        <v>382000</v>
      </c>
      <c r="D9" s="85"/>
      <c r="E9" s="111"/>
    </row>
    <row r="10" spans="2:5" ht="15">
      <c r="B10" s="109">
        <v>2000</v>
      </c>
      <c r="C10" s="110">
        <v>378300</v>
      </c>
      <c r="D10" s="85"/>
      <c r="E10" s="111"/>
    </row>
    <row r="11" spans="2:5">
      <c r="B11" s="12">
        <v>2001</v>
      </c>
      <c r="C11" s="20">
        <v>368200</v>
      </c>
      <c r="D11" s="85"/>
      <c r="E11" s="111"/>
    </row>
    <row r="12" spans="2:5">
      <c r="B12" s="12">
        <v>2002</v>
      </c>
      <c r="C12" s="20">
        <v>353800</v>
      </c>
      <c r="D12" s="85"/>
      <c r="E12" s="111"/>
    </row>
    <row r="13" spans="2:5">
      <c r="B13" s="12">
        <v>2003</v>
      </c>
      <c r="C13" s="20">
        <v>351100</v>
      </c>
      <c r="D13" s="85"/>
      <c r="E13" s="111"/>
    </row>
  </sheetData>
  <mergeCells count="4">
    <mergeCell ref="B4:B5"/>
    <mergeCell ref="C4:C5"/>
    <mergeCell ref="D5:E5"/>
    <mergeCell ref="B2:E2"/>
  </mergeCells>
  <phoneticPr fontId="7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&amp;CStrona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sqref="A1:F1"/>
    </sheetView>
  </sheetViews>
  <sheetFormatPr defaultColWidth="10" defaultRowHeight="12.75"/>
  <cols>
    <col min="1" max="1" width="22.85546875" style="1" customWidth="1"/>
    <col min="2" max="2" width="8.7109375" style="1" customWidth="1"/>
    <col min="3" max="3" width="8.42578125" style="1" customWidth="1"/>
    <col min="4" max="4" width="11.5703125" style="1" customWidth="1"/>
    <col min="5" max="5" width="12.5703125" style="1" bestFit="1" customWidth="1"/>
    <col min="6" max="6" width="15" style="1" bestFit="1" customWidth="1"/>
    <col min="7" max="16384" width="10" style="1"/>
  </cols>
  <sheetData>
    <row r="1" spans="1:6" ht="28.35" customHeight="1">
      <c r="A1" s="166" t="s">
        <v>32</v>
      </c>
      <c r="B1" s="166"/>
      <c r="C1" s="166"/>
      <c r="D1" s="166"/>
      <c r="E1" s="166"/>
      <c r="F1" s="166"/>
    </row>
    <row r="2" spans="1:6" ht="21.6" customHeight="1">
      <c r="B2" s="167" t="s">
        <v>1</v>
      </c>
      <c r="C2" s="167"/>
      <c r="D2" s="21">
        <v>0.39</v>
      </c>
      <c r="E2" s="5"/>
      <c r="F2" s="5"/>
    </row>
    <row r="3" spans="1:6" ht="10.35" customHeight="1">
      <c r="A3" s="5"/>
      <c r="B3" s="6"/>
      <c r="C3" s="22"/>
      <c r="D3" s="5"/>
      <c r="E3" s="5"/>
      <c r="F3" s="5"/>
    </row>
    <row r="4" spans="1:6" ht="54" customHeight="1">
      <c r="A4" s="168" t="s">
        <v>2</v>
      </c>
      <c r="B4" s="23" t="s">
        <v>33</v>
      </c>
      <c r="C4" s="7" t="s">
        <v>34</v>
      </c>
      <c r="D4" s="7" t="s">
        <v>35</v>
      </c>
      <c r="E4" s="86" t="s">
        <v>36</v>
      </c>
      <c r="F4" s="25" t="s">
        <v>121</v>
      </c>
    </row>
    <row r="5" spans="1:6" ht="17.25" customHeight="1">
      <c r="A5" s="168"/>
      <c r="B5" s="23" t="s">
        <v>37</v>
      </c>
      <c r="C5" s="7" t="s">
        <v>38</v>
      </c>
      <c r="D5" s="7" t="s">
        <v>39</v>
      </c>
      <c r="E5" s="24" t="s">
        <v>40</v>
      </c>
      <c r="F5" s="25" t="s">
        <v>41</v>
      </c>
    </row>
    <row r="6" spans="1:6" ht="17.850000000000001" customHeight="1">
      <c r="A6" s="10" t="s">
        <v>42</v>
      </c>
      <c r="B6" s="26">
        <v>2</v>
      </c>
      <c r="C6" s="27">
        <v>2</v>
      </c>
      <c r="D6" s="90"/>
      <c r="E6" s="91"/>
      <c r="F6" s="92"/>
    </row>
    <row r="7" spans="1:6" ht="17.850000000000001" customHeight="1">
      <c r="A7" s="10" t="s">
        <v>6</v>
      </c>
      <c r="B7" s="26">
        <v>0.2</v>
      </c>
      <c r="C7" s="27">
        <v>35</v>
      </c>
      <c r="D7" s="90"/>
      <c r="E7" s="91"/>
      <c r="F7" s="92"/>
    </row>
    <row r="8" spans="1:6" ht="19.350000000000001" customHeight="1">
      <c r="A8" s="10" t="s">
        <v>7</v>
      </c>
      <c r="B8" s="26">
        <v>1.5</v>
      </c>
      <c r="C8" s="27">
        <v>21</v>
      </c>
      <c r="D8" s="90"/>
      <c r="E8" s="91"/>
      <c r="F8" s="92"/>
    </row>
    <row r="9" spans="1:6" ht="17.850000000000001" customHeight="1">
      <c r="A9" s="10" t="s">
        <v>43</v>
      </c>
      <c r="B9" s="26">
        <v>0.06</v>
      </c>
      <c r="C9" s="27">
        <v>168</v>
      </c>
      <c r="D9" s="90"/>
      <c r="E9" s="91"/>
      <c r="F9" s="92"/>
    </row>
    <row r="10" spans="1:6" ht="17.850000000000001" customHeight="1">
      <c r="A10" s="10" t="s">
        <v>8</v>
      </c>
      <c r="B10" s="26">
        <v>1.1000000000000001</v>
      </c>
      <c r="C10" s="27">
        <v>2</v>
      </c>
      <c r="D10" s="90"/>
      <c r="E10" s="91"/>
      <c r="F10" s="92"/>
    </row>
    <row r="11" spans="1:6" ht="17.850000000000001" customHeight="1">
      <c r="A11" s="10" t="s">
        <v>44</v>
      </c>
      <c r="B11" s="26">
        <v>0.8</v>
      </c>
      <c r="C11" s="27">
        <v>28</v>
      </c>
      <c r="D11" s="90"/>
      <c r="E11" s="91"/>
      <c r="F11" s="92"/>
    </row>
    <row r="12" spans="1:6" ht="17.850000000000001" customHeight="1">
      <c r="A12" s="10" t="s">
        <v>45</v>
      </c>
      <c r="B12" s="26">
        <v>1.5</v>
      </c>
      <c r="C12" s="27">
        <v>4</v>
      </c>
      <c r="D12" s="90"/>
      <c r="E12" s="91"/>
      <c r="F12" s="92"/>
    </row>
    <row r="13" spans="1:6" ht="17.850000000000001" customHeight="1">
      <c r="A13" s="10" t="s">
        <v>10</v>
      </c>
      <c r="B13" s="26">
        <v>0.06</v>
      </c>
      <c r="C13" s="27">
        <v>28</v>
      </c>
      <c r="D13" s="93"/>
      <c r="E13" s="94"/>
      <c r="F13" s="92"/>
    </row>
    <row r="14" spans="1:6" ht="18" customHeight="1">
      <c r="A14" s="5"/>
      <c r="B14" s="165" t="s">
        <v>46</v>
      </c>
      <c r="C14" s="165"/>
      <c r="D14" s="88"/>
      <c r="E14" s="88"/>
      <c r="F14" s="29"/>
    </row>
    <row r="15" spans="1:6" ht="13.35" customHeight="1">
      <c r="A15" s="5"/>
      <c r="B15" s="28"/>
      <c r="C15" s="30"/>
      <c r="D15" s="97"/>
      <c r="E15" s="98"/>
      <c r="F15" s="31"/>
    </row>
    <row r="16" spans="1:6" ht="20.25" customHeight="1">
      <c r="A16" s="5"/>
      <c r="B16" s="165" t="s">
        <v>47</v>
      </c>
      <c r="C16" s="165"/>
      <c r="D16" s="95"/>
      <c r="E16" s="96"/>
      <c r="F16" s="32"/>
    </row>
    <row r="17" spans="1:6" ht="17.850000000000001" customHeight="1">
      <c r="A17" s="5"/>
      <c r="B17" s="165" t="s">
        <v>48</v>
      </c>
      <c r="C17" s="165"/>
      <c r="D17" s="95"/>
      <c r="E17" s="96"/>
      <c r="F17" s="32"/>
    </row>
    <row r="18" spans="1:6" ht="17.850000000000001" customHeight="1">
      <c r="A18" s="5"/>
      <c r="B18" s="165" t="s">
        <v>49</v>
      </c>
      <c r="C18" s="165"/>
      <c r="D18" s="95"/>
      <c r="E18" s="96"/>
      <c r="F18" s="32"/>
    </row>
    <row r="19" spans="1:6" ht="17.850000000000001" customHeight="1"/>
    <row r="22" spans="1:6" ht="15">
      <c r="A22" s="33"/>
    </row>
  </sheetData>
  <mergeCells count="7">
    <mergeCell ref="B18:C18"/>
    <mergeCell ref="A1:F1"/>
    <mergeCell ref="B2:C2"/>
    <mergeCell ref="A4:A5"/>
    <mergeCell ref="B14:C14"/>
    <mergeCell ref="B16:C16"/>
    <mergeCell ref="B17:C17"/>
  </mergeCells>
  <phoneticPr fontId="7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ćw.1</vt:lpstr>
      <vt:lpstr>ćw.2</vt:lpstr>
      <vt:lpstr>ćw.3</vt:lpstr>
      <vt:lpstr>ćw.4</vt:lpstr>
      <vt:lpstr>ćw.1-dod</vt:lpstr>
      <vt:lpstr>ćw.2-dod</vt:lpstr>
      <vt:lpstr>ćw.3-dod</vt:lpstr>
      <vt:lpstr>ćw.4-dod</vt:lpstr>
      <vt:lpstr>ćw.5-dod</vt:lpstr>
      <vt:lpstr>ćw.6-dod</vt:lpstr>
      <vt:lpstr>ćw.7-dod</vt:lpstr>
      <vt:lpstr>ćw.8-dod</vt:lpstr>
      <vt:lpstr>ćw.9-dod</vt:lpstr>
      <vt:lpstr>ćw.9a-dod</vt:lpstr>
      <vt:lpstr>ćw.10-dod</vt:lpstr>
      <vt:lpstr>ćw.11-dod</vt:lpstr>
      <vt:lpstr>ćw.12-dod</vt:lpstr>
      <vt:lpstr>ćw.13-dod</vt:lpstr>
      <vt:lpstr>ćw.14-dod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Połeć</dc:creator>
  <cp:lastModifiedBy>Zosia</cp:lastModifiedBy>
  <cp:lastPrinted>2014-04-06T11:24:45Z</cp:lastPrinted>
  <dcterms:created xsi:type="dcterms:W3CDTF">2008-02-19T12:16:30Z</dcterms:created>
  <dcterms:modified xsi:type="dcterms:W3CDTF">2014-04-06T11:42:18Z</dcterms:modified>
</cp:coreProperties>
</file>